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30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1f6\AC\Temp\"/>
    </mc:Choice>
  </mc:AlternateContent>
  <xr:revisionPtr revIDLastSave="0" documentId="8_{117690A6-8204-44E0-A723-20AF99A72256}" xr6:coauthVersionLast="47" xr6:coauthVersionMax="47" xr10:uidLastSave="{00000000-0000-0000-0000-000000000000}"/>
  <bookViews>
    <workbookView xWindow="-60" yWindow="-60" windowWidth="15480" windowHeight="11640" tabRatio="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1" l="1"/>
  <c r="F55" i="1"/>
  <c r="G55" i="1"/>
</calcChain>
</file>

<file path=xl/sharedStrings.xml><?xml version="1.0" encoding="utf-8"?>
<sst xmlns="http://schemas.openxmlformats.org/spreadsheetml/2006/main" count="242" uniqueCount="157">
  <si>
    <t xml:space="preserve">Dane o bilansie sprzedaży funduszy inwestycyjnych NN Investment Partners TFI S.A.
</t>
  </si>
  <si>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</si>
  <si>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</si>
  <si>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</si>
  <si>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</si>
  <si>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</si>
  <si>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</si>
  <si>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</si>
  <si>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</si>
  <si>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</si>
  <si>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</si>
  <si>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Pakiet Dynamiczny</t>
  </si>
  <si>
    <t>ING Konto Funduszowe SFIO</t>
  </si>
  <si>
    <t>SFIO</t>
  </si>
  <si>
    <t>PLSFIO00164</t>
  </si>
  <si>
    <t>ING057</t>
  </si>
  <si>
    <t>ING Pakiet Ostrożny</t>
  </si>
  <si>
    <t>PLSFIO00165</t>
  </si>
  <si>
    <t>ING055</t>
  </si>
  <si>
    <t>ING Pakiet Umiarkowany</t>
  </si>
  <si>
    <t>PLSFIO00166</t>
  </si>
  <si>
    <t>ING056</t>
  </si>
  <si>
    <t>NN Indeks Odpowiedzialnego Inwestowania</t>
  </si>
  <si>
    <t>NN Parasol FIO</t>
  </si>
  <si>
    <t>FIO</t>
  </si>
  <si>
    <t>PLSFIO00243</t>
  </si>
  <si>
    <t>ING007</t>
  </si>
  <si>
    <t>NN EMERYTURA 2025</t>
  </si>
  <si>
    <t>NN Emertyra</t>
  </si>
  <si>
    <t>PLSFIO00443</t>
  </si>
  <si>
    <t>ING063</t>
  </si>
  <si>
    <t>NN EMERYTURA 2030</t>
  </si>
  <si>
    <t>PLSFIO00442</t>
  </si>
  <si>
    <t>ING064</t>
  </si>
  <si>
    <t>NN EMERYTURA 2035</t>
  </si>
  <si>
    <t>PLSFIO00441</t>
  </si>
  <si>
    <t>ING065</t>
  </si>
  <si>
    <t>NN EMERYTURA 2040</t>
  </si>
  <si>
    <t>PLSFIO00440</t>
  </si>
  <si>
    <t>ING066</t>
  </si>
  <si>
    <t>NN EMERYTURA 2045</t>
  </si>
  <si>
    <t>PLSFIO00439</t>
  </si>
  <si>
    <t>ING067</t>
  </si>
  <si>
    <t>NN EMERYTURA 2050</t>
  </si>
  <si>
    <t>PLSFIO00438</t>
  </si>
  <si>
    <t>ING068</t>
  </si>
  <si>
    <t>NN EMERYTURA 2055</t>
  </si>
  <si>
    <t>PLSFIO00437</t>
  </si>
  <si>
    <t>ING069</t>
  </si>
  <si>
    <t>NN EMERYTURA 2060</t>
  </si>
  <si>
    <t>PLSFIO00436</t>
  </si>
  <si>
    <t>ING070</t>
  </si>
  <si>
    <t>NN EMERYTURA 2065</t>
  </si>
  <si>
    <t>PLSFIO00509</t>
  </si>
  <si>
    <t>ING073</t>
  </si>
  <si>
    <t>NN Akcji</t>
  </si>
  <si>
    <t>PLFIO000110</t>
  </si>
  <si>
    <t>ING001</t>
  </si>
  <si>
    <t>NN Konserwatywny</t>
  </si>
  <si>
    <t>PLFIO000111</t>
  </si>
  <si>
    <t>ING004</t>
  </si>
  <si>
    <t>NN Krótkoterminowych Obligacji</t>
  </si>
  <si>
    <t>PLFIO000083</t>
  </si>
  <si>
    <t>ING024</t>
  </si>
  <si>
    <t>NN Obligacji</t>
  </si>
  <si>
    <t>PLFIO000112</t>
  </si>
  <si>
    <t>ING005</t>
  </si>
  <si>
    <t>NN Polski Odpowiedzialnego Inwestowania</t>
  </si>
  <si>
    <t>PLFIO000080</t>
  </si>
  <si>
    <t>ING022</t>
  </si>
  <si>
    <t>NN Stabilengo Wzrostu</t>
  </si>
  <si>
    <t>PLFIO000113</t>
  </si>
  <si>
    <t>ING003</t>
  </si>
  <si>
    <t>NN Subfundusz Globalnej Dywersyfikacji</t>
  </si>
  <si>
    <t>PLFIO000353</t>
  </si>
  <si>
    <t>ING072</t>
  </si>
  <si>
    <t>NN Subfundusz Indeks Obligacji</t>
  </si>
  <si>
    <t>PLFIO000354</t>
  </si>
  <si>
    <t>ING071</t>
  </si>
  <si>
    <t>NN Średnich i Małych Spółek</t>
  </si>
  <si>
    <t>PLFIO000114</t>
  </si>
  <si>
    <t>ING006</t>
  </si>
  <si>
    <t>NN Zrównoważony</t>
  </si>
  <si>
    <t>PLFIO000115</t>
  </si>
  <si>
    <t>ING002</t>
  </si>
  <si>
    <t>NN Perspektywa 2020</t>
  </si>
  <si>
    <t>NN Perspektywa SFIO</t>
  </si>
  <si>
    <t>PLSFIO00102</t>
  </si>
  <si>
    <t>ING045</t>
  </si>
  <si>
    <t>NN Perspektywa 2025</t>
  </si>
  <si>
    <t>PLSFIO00103</t>
  </si>
  <si>
    <t>ING046</t>
  </si>
  <si>
    <t>NN Perspektywa 2030</t>
  </si>
  <si>
    <t>PLSFIO00104</t>
  </si>
  <si>
    <t>ING047</t>
  </si>
  <si>
    <t>NN Perspektywa 2035</t>
  </si>
  <si>
    <t>PLSFIO00105</t>
  </si>
  <si>
    <t>ING048</t>
  </si>
  <si>
    <t>NN Perspektywa 2040</t>
  </si>
  <si>
    <t>PLSFIO00106</t>
  </si>
  <si>
    <t>ING049</t>
  </si>
  <si>
    <t>NN Perspektywa 2045</t>
  </si>
  <si>
    <t>PLSFIO00107</t>
  </si>
  <si>
    <t>ING050</t>
  </si>
  <si>
    <t>NN Perspektywa 2050</t>
  </si>
  <si>
    <t>PLSFIO00424</t>
  </si>
  <si>
    <t>ING061</t>
  </si>
  <si>
    <t>NN Perspektywa 2055</t>
  </si>
  <si>
    <t>PLSFIO00425</t>
  </si>
  <si>
    <t>ING062</t>
  </si>
  <si>
    <t>NN (L) Europejski Spółek Dywidendowych</t>
  </si>
  <si>
    <t>NN SFIO</t>
  </si>
  <si>
    <t>PLSFIO00068</t>
  </si>
  <si>
    <t>ING027</t>
  </si>
  <si>
    <t>NN (L) Globalny Długu Korporacyjnego</t>
  </si>
  <si>
    <t>PLSFIO00069</t>
  </si>
  <si>
    <t>ING038</t>
  </si>
  <si>
    <t>NN (L) Globalny Odpowiedzialnego Inwestowania</t>
  </si>
  <si>
    <t>PLSFIO00067</t>
  </si>
  <si>
    <t>ING036</t>
  </si>
  <si>
    <t>NN (L) Globalny Spółek Dywidendowych</t>
  </si>
  <si>
    <t>PLSFIO00070</t>
  </si>
  <si>
    <t>ING025</t>
  </si>
  <si>
    <t>NN (L) Indeks Surowców</t>
  </si>
  <si>
    <t>PLSFIO00072</t>
  </si>
  <si>
    <t>ING034</t>
  </si>
  <si>
    <t>NN (L) Japonia</t>
  </si>
  <si>
    <t>PLSFIO00071</t>
  </si>
  <si>
    <t>ING033</t>
  </si>
  <si>
    <t>NN (L) Konserwatywny Plus</t>
  </si>
  <si>
    <t>PLSFIO00095</t>
  </si>
  <si>
    <t>ING043</t>
  </si>
  <si>
    <t>NN (L) Multi Factor</t>
  </si>
  <si>
    <t>PLSFIO00084</t>
  </si>
  <si>
    <t>ING042</t>
  </si>
  <si>
    <t>NN (L) Obligacji Plus</t>
  </si>
  <si>
    <t>PLSFIO00118</t>
  </si>
  <si>
    <t>ING051</t>
  </si>
  <si>
    <t>NN (L) Obligacji Rynków Wschodzących (WL)</t>
  </si>
  <si>
    <t>PLSFIO00101</t>
  </si>
  <si>
    <t>ING044</t>
  </si>
  <si>
    <t>NN (L) Spółek Dywidendowych Rynków Wsch.</t>
  </si>
  <si>
    <t>PLSFIO00073</t>
  </si>
  <si>
    <t>ING035</t>
  </si>
  <si>
    <t>NN (L) Spółek Dywidendowych USA</t>
  </si>
  <si>
    <t>PLSFIO00074</t>
  </si>
  <si>
    <t>ING026</t>
  </si>
  <si>
    <t>NN (L) Obligacji Korporacyjnych</t>
  </si>
  <si>
    <t>PLSFIO00159</t>
  </si>
  <si>
    <t>ING054</t>
  </si>
  <si>
    <t>NN (L) Stabilny Globalnej Dywersyfikacji</t>
  </si>
  <si>
    <t>PLSFIO00149</t>
  </si>
  <si>
    <t>ING052</t>
  </si>
  <si>
    <t>NN (L) Total Return</t>
  </si>
  <si>
    <t>PLSFIO00521</t>
  </si>
  <si>
    <t>ING074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</si>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</sst>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0"/>
      <color indexed="8"/>
      <name val="ARIAL"/>
      <charset val="1"/>
    </font>
    <font>
      <b/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right" vertical="top"/>
    </xf>
    <xf numFmtId="0" fontId="0" fillId="2" borderId="0" xfId="0" applyFill="1" applyAlignment="1">
      <alignment horizontal="left"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4" fontId="4" fillId="2" borderId="0" xfId="0" applyNumberFormat="1" applyFont="1" applyFill="1" applyAlignment="1">
      <alignment horizontal="right" vertical="top"/>
    </xf>
    <xf numFmtId="0" fontId="3" fillId="3" borderId="0" xfId="0" applyFont="1" applyFill="1" applyAlignment="1">
      <alignment horizontal="right" vertical="top" wrapText="1" readingOrder="1"/>
    </xf>
    <xf numFmtId="0" fontId="3" fillId="3" borderId="0" xfId="0" applyFont="1" applyFill="1" applyAlignment="1">
      <alignment horizontal="left" vertical="top" wrapText="1" readingOrder="1"/>
    </xf>
    <xf numFmtId="0" fontId="1" fillId="0" borderId="0" xfId="0" applyFont="1" applyAlignment="1">
      <alignment horizontal="left" vertical="top" wrapText="1" readingOrder="1"/>
    </xf>
    <xf numFmtId="0" fontId="3" fillId="3" borderId="0" xfId="0" applyFont="1" applyFill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56</xdr:row>
      <xdr:rowOff>0</xdr:rowOff>
    </xdr:from>
    <xdr:to>
      <xdr:col>1</xdr:col>
      <xdr:colOff>9525</xdr:colOff>
      <xdr:row>56</xdr:row>
      <xdr:rowOff>609600</xdr:rowOff>
    </xdr:to>
    <xdr:pic>
      <xdr:nvPicPr>
        <xdr:cNvPr id="66588" name="Picture 1025">
          <a:extLst>
            <a:ext uri="{FF2B5EF4-FFF2-40B4-BE49-F238E27FC236}">
              <a16:creationId xmlns:a16="http://schemas.microsoft.com/office/drawing/2014/main" id="{FE344EE6-B60A-2620-B7BE-867F33FF2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72750"/>
          <a:ext cx="2047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P57"/>
  <sheetViews>
    <sheetView showGridLines="0" tabSelected="1" zoomScaleNormal="100" workbookViewId="0">
      <selection activeCell="I6" sqref="I6"/>
    </sheetView>
  </sheetViews>
  <sheetFormatPr defaultColWidth="6.85546875" defaultRowHeight="12.75" customHeight="1"/>
  <cols>
    <col min="1" max="1" width="30.5703125" bestFit="1" customWidth="1"/>
    <col min="2" max="2" width="18.85546875" bestFit="1" customWidth="1"/>
    <col min="3" max="3" width="4.140625" bestFit="1" customWidth="1"/>
    <col min="4" max="4" width="15" bestFit="1" customWidth="1"/>
    <col min="5" max="5" width="12.85546875" bestFit="1" customWidth="1"/>
    <col min="6" max="6" width="13.85546875" bestFit="1" customWidth="1"/>
    <col min="7" max="7" width="16" bestFit="1" customWidth="1"/>
    <col min="8" max="9" width="14.42578125" bestFit="1" customWidth="1"/>
    <col min="10" max="10" width="15.42578125" bestFit="1" customWidth="1"/>
    <col min="11" max="12" width="13.85546875" bestFit="1" customWidth="1"/>
    <col min="13" max="13" width="14.42578125" style="10" bestFit="1" customWidth="1"/>
    <col min="14" max="14" width="6.85546875" customWidth="1"/>
    <col min="15" max="15" width="61.140625" bestFit="1" customWidth="1"/>
  </cols>
  <sheetData>
    <row r="1" spans="1:13" ht="6" customHeight="1"/>
    <row r="2" spans="1:13" ht="20.25" customHeight="1">
      <c r="A2" s="14" t="s">
        <v>0</v>
      </c>
      <c r="B2" s="14"/>
      <c r="C2" s="14"/>
      <c r="D2" s="14"/>
      <c r="E2" s="14"/>
      <c r="F2" s="14"/>
      <c r="G2" s="14"/>
    </row>
    <row r="3" spans="1:13" ht="12" customHeight="1"/>
    <row r="4" spans="1:13" ht="13.5" customHeight="1">
      <c r="A4" s="1" t="s">
        <v>1</v>
      </c>
      <c r="B4" s="2">
        <v>44986</v>
      </c>
    </row>
    <row r="5" spans="1:13" ht="13.5" customHeight="1">
      <c r="A5" s="1" t="s">
        <v>2</v>
      </c>
      <c r="B5" s="2">
        <v>45016</v>
      </c>
    </row>
    <row r="6" spans="1:13" ht="12" customHeight="1"/>
    <row r="7" spans="1:13" ht="9" customHeight="1">
      <c r="A7" s="13" t="s">
        <v>3</v>
      </c>
      <c r="B7" s="13" t="s">
        <v>4</v>
      </c>
      <c r="C7" s="15" t="s">
        <v>5</v>
      </c>
      <c r="D7" s="15" t="s">
        <v>6</v>
      </c>
      <c r="E7" s="15" t="s">
        <v>7</v>
      </c>
      <c r="F7" s="12" t="s">
        <v>8</v>
      </c>
      <c r="G7" s="12" t="s">
        <v>9</v>
      </c>
      <c r="H7" s="12" t="s">
        <v>10</v>
      </c>
    </row>
    <row r="8" spans="1:13" ht="18" customHeight="1">
      <c r="A8" s="13"/>
      <c r="B8" s="13"/>
      <c r="C8" s="15"/>
      <c r="D8" s="15"/>
      <c r="E8" s="15"/>
      <c r="F8" s="12"/>
      <c r="G8" s="12"/>
      <c r="H8" s="12"/>
    </row>
    <row r="9" spans="1:13" ht="13.5" customHeight="1">
      <c r="A9" s="3" t="s">
        <v>11</v>
      </c>
      <c r="B9" s="3" t="s">
        <v>12</v>
      </c>
      <c r="C9" s="4" t="s">
        <v>13</v>
      </c>
      <c r="D9" s="4" t="s">
        <v>14</v>
      </c>
      <c r="E9" s="4" t="s">
        <v>15</v>
      </c>
      <c r="F9" s="5">
        <v>316856.44</v>
      </c>
      <c r="G9" s="5">
        <v>-496410.55</v>
      </c>
      <c r="H9" s="5">
        <v>-179554.11000000002</v>
      </c>
      <c r="M9" s="9"/>
    </row>
    <row r="10" spans="1:13" ht="13.5" customHeight="1">
      <c r="A10" s="3" t="s">
        <v>16</v>
      </c>
      <c r="B10" s="3" t="s">
        <v>12</v>
      </c>
      <c r="C10" s="4" t="s">
        <v>13</v>
      </c>
      <c r="D10" s="4" t="s">
        <v>17</v>
      </c>
      <c r="E10" s="4" t="s">
        <v>18</v>
      </c>
      <c r="F10" s="5">
        <v>5671793.9399999995</v>
      </c>
      <c r="G10" s="5">
        <v>-5000280.7299999995</v>
      </c>
      <c r="H10" s="5">
        <v>671513.21</v>
      </c>
      <c r="M10" s="9"/>
    </row>
    <row r="11" spans="1:13" ht="13.5" customHeight="1">
      <c r="A11" s="3" t="s">
        <v>19</v>
      </c>
      <c r="B11" s="3" t="s">
        <v>12</v>
      </c>
      <c r="C11" s="4" t="s">
        <v>13</v>
      </c>
      <c r="D11" s="4" t="s">
        <v>20</v>
      </c>
      <c r="E11" s="4" t="s">
        <v>21</v>
      </c>
      <c r="F11" s="5">
        <v>764997.28</v>
      </c>
      <c r="G11" s="5">
        <v>-1485336.09</v>
      </c>
      <c r="H11" s="5">
        <v>-720338.81</v>
      </c>
      <c r="M11" s="9"/>
    </row>
    <row r="12" spans="1:13" ht="13.5" customHeight="1">
      <c r="A12" s="3" t="s">
        <v>22</v>
      </c>
      <c r="B12" s="3" t="s">
        <v>23</v>
      </c>
      <c r="C12" s="4" t="s">
        <v>24</v>
      </c>
      <c r="D12" s="4" t="s">
        <v>25</v>
      </c>
      <c r="E12" s="4" t="s">
        <v>26</v>
      </c>
      <c r="F12" s="5">
        <v>444268.20999999996</v>
      </c>
      <c r="G12" s="5">
        <v>-7791944.4799999995</v>
      </c>
      <c r="H12" s="5">
        <v>-7347676.2700000005</v>
      </c>
      <c r="M12" s="9"/>
    </row>
    <row r="13" spans="1:13" ht="13.5" customHeight="1">
      <c r="A13" s="3" t="s">
        <v>27</v>
      </c>
      <c r="B13" s="3" t="s">
        <v>28</v>
      </c>
      <c r="C13" s="4" t="s">
        <v>13</v>
      </c>
      <c r="D13" s="4" t="s">
        <v>29</v>
      </c>
      <c r="E13" s="4" t="s">
        <v>30</v>
      </c>
      <c r="F13" s="5">
        <v>1985510.15</v>
      </c>
      <c r="G13" s="5">
        <v>-278877.85000000003</v>
      </c>
      <c r="H13" s="5">
        <v>1706632.3</v>
      </c>
      <c r="M13" s="9"/>
    </row>
    <row r="14" spans="1:13" ht="13.5" customHeight="1">
      <c r="A14" s="3" t="s">
        <v>31</v>
      </c>
      <c r="B14" s="3" t="s">
        <v>28</v>
      </c>
      <c r="C14" s="4" t="s">
        <v>13</v>
      </c>
      <c r="D14" s="4" t="s">
        <v>32</v>
      </c>
      <c r="E14" s="4" t="s">
        <v>33</v>
      </c>
      <c r="F14" s="5">
        <v>3976529.71</v>
      </c>
      <c r="G14" s="5">
        <v>-739732.2</v>
      </c>
      <c r="H14" s="5">
        <v>3236797.51</v>
      </c>
      <c r="M14" s="9"/>
    </row>
    <row r="15" spans="1:13" ht="13.5" customHeight="1">
      <c r="A15" s="3" t="s">
        <v>34</v>
      </c>
      <c r="B15" s="3" t="s">
        <v>28</v>
      </c>
      <c r="C15" s="4" t="s">
        <v>13</v>
      </c>
      <c r="D15" s="4" t="s">
        <v>35</v>
      </c>
      <c r="E15" s="4" t="s">
        <v>36</v>
      </c>
      <c r="F15" s="5">
        <v>7193101.9399999995</v>
      </c>
      <c r="G15" s="5">
        <v>-1101849.98</v>
      </c>
      <c r="H15" s="5">
        <v>6091251.96</v>
      </c>
      <c r="J15" s="10"/>
      <c r="K15" s="10"/>
      <c r="L15" s="10"/>
      <c r="M15" s="9"/>
    </row>
    <row r="16" spans="1:13" ht="13.5" customHeight="1">
      <c r="A16" s="3" t="s">
        <v>37</v>
      </c>
      <c r="B16" s="3" t="s">
        <v>28</v>
      </c>
      <c r="C16" s="4" t="s">
        <v>13</v>
      </c>
      <c r="D16" s="4" t="s">
        <v>38</v>
      </c>
      <c r="E16" s="4" t="s">
        <v>39</v>
      </c>
      <c r="F16" s="5">
        <v>10545901.73</v>
      </c>
      <c r="G16" s="5">
        <v>-1824744.7</v>
      </c>
      <c r="H16" s="5">
        <v>8721157.0299999993</v>
      </c>
      <c r="J16" s="10"/>
      <c r="K16" s="10"/>
      <c r="L16" s="10"/>
      <c r="M16" s="9"/>
    </row>
    <row r="17" spans="1:13" ht="13.5" customHeight="1">
      <c r="A17" s="3" t="s">
        <v>40</v>
      </c>
      <c r="B17" s="3" t="s">
        <v>28</v>
      </c>
      <c r="C17" s="4" t="s">
        <v>13</v>
      </c>
      <c r="D17" s="4" t="s">
        <v>41</v>
      </c>
      <c r="E17" s="4" t="s">
        <v>42</v>
      </c>
      <c r="F17" s="5">
        <v>11609686.02</v>
      </c>
      <c r="G17" s="5">
        <v>-2176547.9500000002</v>
      </c>
      <c r="H17" s="5">
        <v>9433138.0700000003</v>
      </c>
      <c r="J17" s="10"/>
      <c r="K17" s="10"/>
      <c r="L17" s="10"/>
      <c r="M17" s="9"/>
    </row>
    <row r="18" spans="1:13" ht="13.5" customHeight="1">
      <c r="A18" s="3" t="s">
        <v>43</v>
      </c>
      <c r="B18" s="3" t="s">
        <v>28</v>
      </c>
      <c r="C18" s="4" t="s">
        <v>13</v>
      </c>
      <c r="D18" s="4" t="s">
        <v>44</v>
      </c>
      <c r="E18" s="4" t="s">
        <v>45</v>
      </c>
      <c r="F18" s="5">
        <v>9145029.6199999992</v>
      </c>
      <c r="G18" s="5">
        <v>-2516742.81</v>
      </c>
      <c r="H18" s="5">
        <v>6628286.8100000005</v>
      </c>
      <c r="J18" s="10"/>
      <c r="K18" s="10"/>
      <c r="L18" s="10"/>
      <c r="M18" s="9"/>
    </row>
    <row r="19" spans="1:13" ht="13.5" customHeight="1">
      <c r="A19" s="3" t="s">
        <v>46</v>
      </c>
      <c r="B19" s="3" t="s">
        <v>28</v>
      </c>
      <c r="C19" s="4" t="s">
        <v>13</v>
      </c>
      <c r="D19" s="4" t="s">
        <v>47</v>
      </c>
      <c r="E19" s="4" t="s">
        <v>48</v>
      </c>
      <c r="F19" s="5">
        <v>6910044.0800000001</v>
      </c>
      <c r="G19" s="5">
        <v>-1783000.73</v>
      </c>
      <c r="H19" s="5">
        <v>5127043.3499999996</v>
      </c>
      <c r="J19" s="10"/>
      <c r="K19" s="10"/>
      <c r="L19" s="10"/>
      <c r="M19" s="9"/>
    </row>
    <row r="20" spans="1:13" ht="13.5" customHeight="1">
      <c r="A20" s="3" t="s">
        <v>49</v>
      </c>
      <c r="B20" s="3" t="s">
        <v>28</v>
      </c>
      <c r="C20" s="4" t="s">
        <v>13</v>
      </c>
      <c r="D20" s="4" t="s">
        <v>50</v>
      </c>
      <c r="E20" s="4" t="s">
        <v>51</v>
      </c>
      <c r="F20" s="5">
        <v>2859368.07</v>
      </c>
      <c r="G20" s="5">
        <v>-565073.01</v>
      </c>
      <c r="H20" s="5">
        <v>2294295.06</v>
      </c>
      <c r="J20" s="10"/>
      <c r="K20" s="10"/>
      <c r="L20" s="10"/>
      <c r="M20" s="9"/>
    </row>
    <row r="21" spans="1:13" ht="13.5" customHeight="1">
      <c r="A21" s="3" t="s">
        <v>52</v>
      </c>
      <c r="B21" s="3" t="s">
        <v>28</v>
      </c>
      <c r="C21" s="4" t="s">
        <v>13</v>
      </c>
      <c r="D21" s="4" t="s">
        <v>53</v>
      </c>
      <c r="E21" s="4" t="s">
        <v>54</v>
      </c>
      <c r="F21" s="5">
        <v>179929.27</v>
      </c>
      <c r="G21" s="5">
        <v>-17641.02</v>
      </c>
      <c r="H21" s="5">
        <v>162288.25</v>
      </c>
      <c r="J21" s="10"/>
      <c r="K21" s="10"/>
      <c r="L21" s="10"/>
      <c r="M21" s="9"/>
    </row>
    <row r="22" spans="1:13" ht="13.5" customHeight="1">
      <c r="A22" s="3" t="s">
        <v>55</v>
      </c>
      <c r="B22" s="3" t="s">
        <v>23</v>
      </c>
      <c r="C22" s="4" t="s">
        <v>24</v>
      </c>
      <c r="D22" s="4" t="s">
        <v>56</v>
      </c>
      <c r="E22" s="4" t="s">
        <v>57</v>
      </c>
      <c r="F22" s="5">
        <v>69770210.409999996</v>
      </c>
      <c r="G22" s="5">
        <v>-59710356.330000006</v>
      </c>
      <c r="H22" s="5">
        <v>10059854.08</v>
      </c>
      <c r="J22" s="10"/>
      <c r="K22" s="10"/>
      <c r="L22" s="10"/>
      <c r="M22" s="9"/>
    </row>
    <row r="23" spans="1:13" ht="13.5" customHeight="1">
      <c r="A23" s="3" t="s">
        <v>58</v>
      </c>
      <c r="B23" s="3" t="s">
        <v>23</v>
      </c>
      <c r="C23" s="4" t="s">
        <v>24</v>
      </c>
      <c r="D23" s="4" t="s">
        <v>59</v>
      </c>
      <c r="E23" s="4" t="s">
        <v>60</v>
      </c>
      <c r="F23" s="5">
        <v>141233928.43000001</v>
      </c>
      <c r="G23" s="5">
        <v>-93021454.74000001</v>
      </c>
      <c r="H23" s="5">
        <v>48212473.689999998</v>
      </c>
      <c r="J23" s="10"/>
      <c r="K23" s="10"/>
      <c r="L23" s="10"/>
      <c r="M23" s="9"/>
    </row>
    <row r="24" spans="1:13" ht="13.5" customHeight="1">
      <c r="A24" s="3" t="s">
        <v>61</v>
      </c>
      <c r="B24" s="3" t="s">
        <v>23</v>
      </c>
      <c r="C24" s="4" t="s">
        <v>24</v>
      </c>
      <c r="D24" s="4" t="s">
        <v>62</v>
      </c>
      <c r="E24" s="4" t="s">
        <v>63</v>
      </c>
      <c r="F24" s="5">
        <v>75995172.109999999</v>
      </c>
      <c r="G24" s="5">
        <v>-66971690.370000005</v>
      </c>
      <c r="H24" s="5">
        <v>9023481.7400000002</v>
      </c>
      <c r="J24" s="10"/>
      <c r="K24" s="10"/>
      <c r="L24" s="10"/>
      <c r="M24" s="9"/>
    </row>
    <row r="25" spans="1:13" ht="13.5" customHeight="1">
      <c r="A25" s="3" t="s">
        <v>64</v>
      </c>
      <c r="B25" s="3" t="s">
        <v>23</v>
      </c>
      <c r="C25" s="4" t="s">
        <v>24</v>
      </c>
      <c r="D25" s="4" t="s">
        <v>65</v>
      </c>
      <c r="E25" s="4" t="s">
        <v>66</v>
      </c>
      <c r="F25" s="5">
        <v>2102169193.01</v>
      </c>
      <c r="G25" s="5">
        <v>-184039785.93000001</v>
      </c>
      <c r="H25" s="5">
        <v>1918129407.0799999</v>
      </c>
      <c r="J25" s="10"/>
      <c r="K25" s="10"/>
      <c r="L25" s="10"/>
      <c r="M25" s="9"/>
    </row>
    <row r="26" spans="1:13" ht="13.5" customHeight="1">
      <c r="A26" s="3" t="s">
        <v>67</v>
      </c>
      <c r="B26" s="3" t="s">
        <v>23</v>
      </c>
      <c r="C26" s="4" t="s">
        <v>24</v>
      </c>
      <c r="D26" s="4" t="s">
        <v>68</v>
      </c>
      <c r="E26" s="4" t="s">
        <v>69</v>
      </c>
      <c r="F26" s="5">
        <v>6049408.0300000003</v>
      </c>
      <c r="G26" s="5">
        <v>-7737725.1499999994</v>
      </c>
      <c r="H26" s="5">
        <v>-1688317.12</v>
      </c>
      <c r="J26" s="10"/>
      <c r="K26" s="10"/>
      <c r="L26" s="10"/>
      <c r="M26" s="9"/>
    </row>
    <row r="27" spans="1:13" ht="13.5" customHeight="1">
      <c r="A27" s="3" t="s">
        <v>70</v>
      </c>
      <c r="B27" s="3" t="s">
        <v>23</v>
      </c>
      <c r="C27" s="4" t="s">
        <v>24</v>
      </c>
      <c r="D27" s="4" t="s">
        <v>71</v>
      </c>
      <c r="E27" s="4" t="s">
        <v>72</v>
      </c>
      <c r="F27" s="5">
        <v>58192652.160000004</v>
      </c>
      <c r="G27" s="5">
        <v>-56457309.349999994</v>
      </c>
      <c r="H27" s="5">
        <v>1735342.81</v>
      </c>
      <c r="J27" s="10"/>
      <c r="K27" s="10"/>
      <c r="L27" s="10"/>
      <c r="M27" s="9"/>
    </row>
    <row r="28" spans="1:13" ht="13.5" customHeight="1">
      <c r="A28" s="3" t="s">
        <v>73</v>
      </c>
      <c r="B28" s="3" t="s">
        <v>23</v>
      </c>
      <c r="C28" s="4" t="s">
        <v>24</v>
      </c>
      <c r="D28" s="4" t="s">
        <v>74</v>
      </c>
      <c r="E28" s="4" t="s">
        <v>75</v>
      </c>
      <c r="F28" s="5">
        <v>1483367.5499999998</v>
      </c>
      <c r="G28" s="5">
        <v>-2657527.1500000004</v>
      </c>
      <c r="H28" s="5">
        <v>-1174159.6000000001</v>
      </c>
      <c r="J28" s="10"/>
      <c r="K28" s="10"/>
      <c r="L28" s="10"/>
      <c r="M28" s="9"/>
    </row>
    <row r="29" spans="1:13" ht="13.5" customHeight="1">
      <c r="A29" s="3" t="s">
        <v>76</v>
      </c>
      <c r="B29" s="3" t="s">
        <v>23</v>
      </c>
      <c r="C29" s="4" t="s">
        <v>24</v>
      </c>
      <c r="D29" s="4" t="s">
        <v>77</v>
      </c>
      <c r="E29" s="4" t="s">
        <v>78</v>
      </c>
      <c r="F29" s="5">
        <v>1102875.2999999998</v>
      </c>
      <c r="G29" s="5">
        <v>-1115022</v>
      </c>
      <c r="H29" s="5">
        <v>-12146.7</v>
      </c>
      <c r="J29" s="10"/>
      <c r="K29" s="10"/>
      <c r="L29" s="10"/>
      <c r="M29" s="9"/>
    </row>
    <row r="30" spans="1:13" ht="13.5" customHeight="1">
      <c r="A30" s="3" t="s">
        <v>79</v>
      </c>
      <c r="B30" s="3" t="s">
        <v>23</v>
      </c>
      <c r="C30" s="4" t="s">
        <v>24</v>
      </c>
      <c r="D30" s="4" t="s">
        <v>80</v>
      </c>
      <c r="E30" s="4" t="s">
        <v>81</v>
      </c>
      <c r="F30" s="5">
        <v>11401808.879999999</v>
      </c>
      <c r="G30" s="5">
        <v>-11242263.33</v>
      </c>
      <c r="H30" s="5">
        <v>159545.54999999999</v>
      </c>
      <c r="J30" s="10"/>
      <c r="K30" s="10"/>
      <c r="L30" s="10"/>
      <c r="M30" s="9"/>
    </row>
    <row r="31" spans="1:13" ht="13.5" customHeight="1">
      <c r="A31" s="3" t="s">
        <v>82</v>
      </c>
      <c r="B31" s="3" t="s">
        <v>23</v>
      </c>
      <c r="C31" s="4" t="s">
        <v>24</v>
      </c>
      <c r="D31" s="4" t="s">
        <v>83</v>
      </c>
      <c r="E31" s="4" t="s">
        <v>84</v>
      </c>
      <c r="F31" s="5">
        <v>38544522.399999999</v>
      </c>
      <c r="G31" s="5">
        <v>-34596366.18</v>
      </c>
      <c r="H31" s="5">
        <v>3948156.22</v>
      </c>
      <c r="J31" s="10"/>
      <c r="K31" s="10"/>
      <c r="L31" s="10"/>
      <c r="M31" s="9"/>
    </row>
    <row r="32" spans="1:13" ht="13.5" customHeight="1">
      <c r="A32" s="3" t="s">
        <v>85</v>
      </c>
      <c r="B32" s="3" t="s">
        <v>86</v>
      </c>
      <c r="C32" s="4" t="s">
        <v>13</v>
      </c>
      <c r="D32" s="4" t="s">
        <v>87</v>
      </c>
      <c r="E32" s="4" t="s">
        <v>88</v>
      </c>
      <c r="F32" s="5">
        <v>1915153.9</v>
      </c>
      <c r="G32" s="5">
        <v>-2046142.32</v>
      </c>
      <c r="H32" s="5">
        <v>-130988.42000000001</v>
      </c>
      <c r="J32" s="10"/>
      <c r="K32" s="10"/>
      <c r="L32" s="10"/>
      <c r="M32" s="9"/>
    </row>
    <row r="33" spans="1:16" ht="13.5" customHeight="1">
      <c r="A33" s="3" t="s">
        <v>89</v>
      </c>
      <c r="B33" s="3" t="s">
        <v>86</v>
      </c>
      <c r="C33" s="4" t="s">
        <v>13</v>
      </c>
      <c r="D33" s="4" t="s">
        <v>90</v>
      </c>
      <c r="E33" s="4" t="s">
        <v>91</v>
      </c>
      <c r="F33" s="5">
        <v>5548452.7599999998</v>
      </c>
      <c r="G33" s="5">
        <v>-6311686.3700000001</v>
      </c>
      <c r="H33" s="5">
        <v>-763233.61</v>
      </c>
      <c r="J33" s="10"/>
      <c r="K33" s="10"/>
      <c r="L33" s="10"/>
      <c r="M33" s="9"/>
    </row>
    <row r="34" spans="1:16" ht="13.5" customHeight="1">
      <c r="A34" s="3" t="s">
        <v>92</v>
      </c>
      <c r="B34" s="3" t="s">
        <v>86</v>
      </c>
      <c r="C34" s="4" t="s">
        <v>13</v>
      </c>
      <c r="D34" s="4" t="s">
        <v>93</v>
      </c>
      <c r="E34" s="4" t="s">
        <v>94</v>
      </c>
      <c r="F34" s="5">
        <v>7529052.1799999997</v>
      </c>
      <c r="G34" s="5">
        <v>-3554783.86</v>
      </c>
      <c r="H34" s="5">
        <v>3974268.3200000003</v>
      </c>
      <c r="J34" s="10"/>
      <c r="K34" s="10"/>
      <c r="L34" s="10"/>
      <c r="M34" s="9"/>
    </row>
    <row r="35" spans="1:16" ht="13.5" customHeight="1">
      <c r="A35" s="3" t="s">
        <v>95</v>
      </c>
      <c r="B35" s="3" t="s">
        <v>86</v>
      </c>
      <c r="C35" s="4" t="s">
        <v>13</v>
      </c>
      <c r="D35" s="4" t="s">
        <v>96</v>
      </c>
      <c r="E35" s="4" t="s">
        <v>97</v>
      </c>
      <c r="F35" s="5">
        <v>9808818.9300000016</v>
      </c>
      <c r="G35" s="5">
        <v>-5866565.6099999994</v>
      </c>
      <c r="H35" s="5">
        <v>3942253.3200000003</v>
      </c>
      <c r="J35" s="10"/>
      <c r="K35" s="10"/>
      <c r="L35" s="10"/>
      <c r="M35" s="9"/>
    </row>
    <row r="36" spans="1:16" ht="13.5" customHeight="1">
      <c r="A36" s="3" t="s">
        <v>98</v>
      </c>
      <c r="B36" s="3" t="s">
        <v>86</v>
      </c>
      <c r="C36" s="4" t="s">
        <v>13</v>
      </c>
      <c r="D36" s="4" t="s">
        <v>99</v>
      </c>
      <c r="E36" s="4" t="s">
        <v>100</v>
      </c>
      <c r="F36" s="5">
        <v>11422141.550000001</v>
      </c>
      <c r="G36" s="5">
        <v>-5859737.8500000006</v>
      </c>
      <c r="H36" s="5">
        <v>5562403.7000000002</v>
      </c>
      <c r="J36" s="10"/>
      <c r="K36" s="10"/>
      <c r="L36" s="10"/>
      <c r="M36" s="9"/>
    </row>
    <row r="37" spans="1:16" ht="13.5" customHeight="1">
      <c r="A37" s="3" t="s">
        <v>101</v>
      </c>
      <c r="B37" s="3" t="s">
        <v>86</v>
      </c>
      <c r="C37" s="4" t="s">
        <v>13</v>
      </c>
      <c r="D37" s="4" t="s">
        <v>102</v>
      </c>
      <c r="E37" s="4" t="s">
        <v>103</v>
      </c>
      <c r="F37" s="5">
        <v>19029705.719999999</v>
      </c>
      <c r="G37" s="5">
        <v>-10002564.190000001</v>
      </c>
      <c r="H37" s="5">
        <v>9027141.5299999993</v>
      </c>
      <c r="J37" s="10"/>
      <c r="K37" s="10"/>
      <c r="L37" s="10"/>
      <c r="M37" s="9"/>
    </row>
    <row r="38" spans="1:16" ht="13.5" customHeight="1">
      <c r="A38" s="3" t="s">
        <v>104</v>
      </c>
      <c r="B38" s="3" t="s">
        <v>86</v>
      </c>
      <c r="C38" s="4" t="s">
        <v>13</v>
      </c>
      <c r="D38" s="4" t="s">
        <v>105</v>
      </c>
      <c r="E38" s="4" t="s">
        <v>106</v>
      </c>
      <c r="F38" s="5">
        <v>1668259.57</v>
      </c>
      <c r="G38" s="5">
        <v>-312617.39</v>
      </c>
      <c r="H38" s="5">
        <v>1355642.1800000002</v>
      </c>
      <c r="J38" s="10"/>
      <c r="K38" s="10"/>
      <c r="L38" s="10"/>
      <c r="M38" s="9"/>
    </row>
    <row r="39" spans="1:16" ht="13.5" customHeight="1">
      <c r="A39" s="3" t="s">
        <v>107</v>
      </c>
      <c r="B39" s="3" t="s">
        <v>86</v>
      </c>
      <c r="C39" s="4" t="s">
        <v>13</v>
      </c>
      <c r="D39" s="4" t="s">
        <v>108</v>
      </c>
      <c r="E39" s="4" t="s">
        <v>109</v>
      </c>
      <c r="F39" s="5">
        <v>1377895.5499999998</v>
      </c>
      <c r="G39" s="5">
        <v>-355280.34</v>
      </c>
      <c r="H39" s="5">
        <v>1022615.21</v>
      </c>
      <c r="J39" s="10"/>
      <c r="K39" s="10"/>
      <c r="L39" s="10"/>
      <c r="M39" s="9"/>
      <c r="O39" s="8"/>
      <c r="P39" s="9"/>
    </row>
    <row r="40" spans="1:16" ht="13.5" customHeight="1">
      <c r="A40" s="3" t="s">
        <v>110</v>
      </c>
      <c r="B40" s="3" t="s">
        <v>111</v>
      </c>
      <c r="C40" s="4" t="s">
        <v>13</v>
      </c>
      <c r="D40" s="4" t="s">
        <v>112</v>
      </c>
      <c r="E40" s="4" t="s">
        <v>113</v>
      </c>
      <c r="F40" s="5">
        <v>7438849.3600000003</v>
      </c>
      <c r="G40" s="5">
        <v>-3062856.68</v>
      </c>
      <c r="H40" s="5">
        <v>4375992.68</v>
      </c>
      <c r="J40" s="10"/>
      <c r="K40" s="10"/>
      <c r="L40" s="10"/>
      <c r="M40" s="9"/>
    </row>
    <row r="41" spans="1:16" ht="13.5" customHeight="1">
      <c r="A41" s="3" t="s">
        <v>114</v>
      </c>
      <c r="B41" s="3" t="s">
        <v>111</v>
      </c>
      <c r="C41" s="4" t="s">
        <v>13</v>
      </c>
      <c r="D41" s="4" t="s">
        <v>115</v>
      </c>
      <c r="E41" s="4" t="s">
        <v>116</v>
      </c>
      <c r="F41" s="5">
        <v>9606030.1899999995</v>
      </c>
      <c r="G41" s="5">
        <v>-11980262.85</v>
      </c>
      <c r="H41" s="5">
        <v>-2374232.6599999997</v>
      </c>
      <c r="J41" s="10"/>
      <c r="K41" s="10"/>
      <c r="L41" s="10"/>
      <c r="M41" s="9"/>
    </row>
    <row r="42" spans="1:16" ht="13.5" customHeight="1">
      <c r="A42" s="3" t="s">
        <v>117</v>
      </c>
      <c r="B42" s="3" t="s">
        <v>111</v>
      </c>
      <c r="C42" s="4" t="s">
        <v>13</v>
      </c>
      <c r="D42" s="4" t="s">
        <v>118</v>
      </c>
      <c r="E42" s="4" t="s">
        <v>119</v>
      </c>
      <c r="F42" s="5">
        <v>3205476.74</v>
      </c>
      <c r="G42" s="5">
        <v>-5005492.04</v>
      </c>
      <c r="H42" s="5">
        <v>-1800015.3</v>
      </c>
      <c r="J42" s="10"/>
      <c r="K42" s="10"/>
      <c r="L42" s="10"/>
      <c r="M42" s="9"/>
    </row>
    <row r="43" spans="1:16" ht="13.5" customHeight="1">
      <c r="A43" s="3" t="s">
        <v>120</v>
      </c>
      <c r="B43" s="3" t="s">
        <v>111</v>
      </c>
      <c r="C43" s="4" t="s">
        <v>13</v>
      </c>
      <c r="D43" s="4" t="s">
        <v>121</v>
      </c>
      <c r="E43" s="4" t="s">
        <v>122</v>
      </c>
      <c r="F43" s="5">
        <v>64464860.649999999</v>
      </c>
      <c r="G43" s="5">
        <v>-55298615.620000005</v>
      </c>
      <c r="H43" s="5">
        <v>9166245.0300000012</v>
      </c>
      <c r="J43" s="10"/>
      <c r="K43" s="10"/>
      <c r="L43" s="10"/>
      <c r="M43" s="9"/>
    </row>
    <row r="44" spans="1:16" ht="13.5" customHeight="1">
      <c r="A44" s="3" t="s">
        <v>123</v>
      </c>
      <c r="B44" s="3" t="s">
        <v>111</v>
      </c>
      <c r="C44" s="4" t="s">
        <v>13</v>
      </c>
      <c r="D44" s="4" t="s">
        <v>124</v>
      </c>
      <c r="E44" s="4" t="s">
        <v>125</v>
      </c>
      <c r="F44" s="5">
        <v>16459910.930000002</v>
      </c>
      <c r="G44" s="5">
        <v>-50354331.130000003</v>
      </c>
      <c r="H44" s="5">
        <v>-33894420.199999996</v>
      </c>
      <c r="J44" s="10"/>
      <c r="K44" s="10"/>
      <c r="L44" s="10"/>
      <c r="M44" s="9"/>
    </row>
    <row r="45" spans="1:16" ht="13.5" customHeight="1">
      <c r="A45" s="3" t="s">
        <v>126</v>
      </c>
      <c r="B45" s="3" t="s">
        <v>111</v>
      </c>
      <c r="C45" s="4" t="s">
        <v>13</v>
      </c>
      <c r="D45" s="4" t="s">
        <v>127</v>
      </c>
      <c r="E45" s="4" t="s">
        <v>128</v>
      </c>
      <c r="F45" s="5">
        <v>20913475.84</v>
      </c>
      <c r="G45" s="5">
        <v>-14295040.91</v>
      </c>
      <c r="H45" s="5">
        <v>6618434.9299999997</v>
      </c>
      <c r="J45" s="10"/>
      <c r="K45" s="10"/>
      <c r="L45" s="10"/>
      <c r="M45" s="9"/>
    </row>
    <row r="46" spans="1:16" ht="13.5" customHeight="1">
      <c r="A46" s="3" t="s">
        <v>129</v>
      </c>
      <c r="B46" s="3" t="s">
        <v>111</v>
      </c>
      <c r="C46" s="4" t="s">
        <v>13</v>
      </c>
      <c r="D46" s="4" t="s">
        <v>130</v>
      </c>
      <c r="E46" s="4" t="s">
        <v>131</v>
      </c>
      <c r="F46" s="5">
        <v>16692611.140000001</v>
      </c>
      <c r="G46" s="5">
        <v>-6948688.2300000004</v>
      </c>
      <c r="H46" s="5">
        <v>9743922.9100000001</v>
      </c>
      <c r="J46" s="10"/>
      <c r="K46" s="10"/>
      <c r="L46" s="10"/>
      <c r="M46" s="9"/>
    </row>
    <row r="47" spans="1:16" ht="13.5" customHeight="1">
      <c r="A47" s="3" t="s">
        <v>132</v>
      </c>
      <c r="B47" s="3" t="s">
        <v>111</v>
      </c>
      <c r="C47" s="4" t="s">
        <v>13</v>
      </c>
      <c r="D47" s="4" t="s">
        <v>133</v>
      </c>
      <c r="E47" s="4" t="s">
        <v>134</v>
      </c>
      <c r="F47" s="5">
        <v>20758407.25</v>
      </c>
      <c r="G47" s="5">
        <v>-10327616.5</v>
      </c>
      <c r="H47" s="5">
        <v>10430790.75</v>
      </c>
      <c r="J47" s="10"/>
      <c r="K47" s="10"/>
      <c r="L47" s="10"/>
      <c r="M47" s="9"/>
    </row>
    <row r="48" spans="1:16" ht="13.5" customHeight="1">
      <c r="A48" s="3" t="s">
        <v>135</v>
      </c>
      <c r="B48" s="3" t="s">
        <v>111</v>
      </c>
      <c r="C48" s="4" t="s">
        <v>13</v>
      </c>
      <c r="D48" s="4" t="s">
        <v>136</v>
      </c>
      <c r="E48" s="4" t="s">
        <v>137</v>
      </c>
      <c r="F48" s="5">
        <v>178554616.22999999</v>
      </c>
      <c r="G48" s="5">
        <v>-15579037.75</v>
      </c>
      <c r="H48" s="5">
        <v>162975578.47999999</v>
      </c>
      <c r="J48" s="10"/>
      <c r="K48" s="10"/>
      <c r="L48" s="10"/>
      <c r="M48" s="9"/>
    </row>
    <row r="49" spans="1:13" ht="13.5" customHeight="1">
      <c r="A49" s="3" t="s">
        <v>138</v>
      </c>
      <c r="B49" s="3" t="s">
        <v>111</v>
      </c>
      <c r="C49" s="4" t="s">
        <v>13</v>
      </c>
      <c r="D49" s="4" t="s">
        <v>139</v>
      </c>
      <c r="E49" s="4" t="s">
        <v>140</v>
      </c>
      <c r="F49" s="5">
        <v>1185039.3</v>
      </c>
      <c r="G49" s="5">
        <v>-1378302.9000000001</v>
      </c>
      <c r="H49" s="5">
        <v>-193263.6</v>
      </c>
      <c r="J49" s="10"/>
      <c r="K49" s="10"/>
      <c r="L49" s="10"/>
      <c r="M49" s="9"/>
    </row>
    <row r="50" spans="1:13" ht="13.5" customHeight="1">
      <c r="A50" s="3" t="s">
        <v>141</v>
      </c>
      <c r="B50" s="3" t="s">
        <v>111</v>
      </c>
      <c r="C50" s="4" t="s">
        <v>13</v>
      </c>
      <c r="D50" s="4" t="s">
        <v>142</v>
      </c>
      <c r="E50" s="4" t="s">
        <v>143</v>
      </c>
      <c r="F50" s="5">
        <v>11122246.439999999</v>
      </c>
      <c r="G50" s="5">
        <v>-10573597.01</v>
      </c>
      <c r="H50" s="5">
        <v>548649.42999999993</v>
      </c>
      <c r="J50" s="10"/>
      <c r="K50" s="10"/>
      <c r="L50" s="10"/>
      <c r="M50" s="9"/>
    </row>
    <row r="51" spans="1:13" ht="13.5" customHeight="1">
      <c r="A51" s="3" t="s">
        <v>144</v>
      </c>
      <c r="B51" s="3" t="s">
        <v>111</v>
      </c>
      <c r="C51" s="4" t="s">
        <v>13</v>
      </c>
      <c r="D51" s="4" t="s">
        <v>145</v>
      </c>
      <c r="E51" s="4" t="s">
        <v>146</v>
      </c>
      <c r="F51" s="5">
        <v>3577704.9099999997</v>
      </c>
      <c r="G51" s="5">
        <v>-8061189.3600000003</v>
      </c>
      <c r="H51" s="5">
        <v>-4483484.45</v>
      </c>
      <c r="J51" s="10"/>
      <c r="K51" s="10"/>
      <c r="L51" s="10"/>
      <c r="M51" s="9"/>
    </row>
    <row r="52" spans="1:13" ht="13.5" customHeight="1">
      <c r="A52" s="3" t="s">
        <v>147</v>
      </c>
      <c r="B52" s="3" t="s">
        <v>111</v>
      </c>
      <c r="C52" s="4" t="s">
        <v>13</v>
      </c>
      <c r="D52" s="4" t="s">
        <v>148</v>
      </c>
      <c r="E52" s="4" t="s">
        <v>149</v>
      </c>
      <c r="F52" s="5">
        <v>20576.89</v>
      </c>
      <c r="G52" s="5">
        <v>-381709.58999999997</v>
      </c>
      <c r="H52" s="5">
        <v>-361132.7</v>
      </c>
      <c r="J52" s="10"/>
      <c r="K52" s="10"/>
      <c r="L52" s="10"/>
      <c r="M52" s="9"/>
    </row>
    <row r="53" spans="1:13" ht="13.5" customHeight="1">
      <c r="A53" s="3" t="s">
        <v>150</v>
      </c>
      <c r="B53" s="3" t="s">
        <v>111</v>
      </c>
      <c r="C53" s="4" t="s">
        <v>13</v>
      </c>
      <c r="D53" s="4" t="s">
        <v>151</v>
      </c>
      <c r="E53" s="4" t="s">
        <v>152</v>
      </c>
      <c r="F53" s="5">
        <v>3538967.2</v>
      </c>
      <c r="G53" s="5">
        <v>-4954355.01</v>
      </c>
      <c r="H53" s="5">
        <v>-1415387.8099999998</v>
      </c>
      <c r="J53" s="10"/>
      <c r="K53" s="10"/>
      <c r="L53" s="10"/>
      <c r="M53" s="9"/>
    </row>
    <row r="54" spans="1:13" ht="13.5" customHeight="1">
      <c r="A54" s="3" t="s">
        <v>153</v>
      </c>
      <c r="B54" s="3" t="s">
        <v>111</v>
      </c>
      <c r="C54" s="4" t="s">
        <v>13</v>
      </c>
      <c r="D54" s="4" t="s">
        <v>154</v>
      </c>
      <c r="E54" s="4" t="s">
        <v>155</v>
      </c>
      <c r="F54" s="5">
        <v>245394.45</v>
      </c>
      <c r="G54" s="5">
        <v>-212541.59</v>
      </c>
      <c r="H54" s="5">
        <v>32852.86</v>
      </c>
      <c r="J54" s="10"/>
      <c r="K54" s="10"/>
      <c r="L54" s="10"/>
    </row>
    <row r="55" spans="1:13" ht="13.5" customHeight="1">
      <c r="A55" s="6"/>
      <c r="B55" s="6"/>
      <c r="C55" s="6"/>
      <c r="D55" s="6"/>
      <c r="E55" s="7" t="s">
        <v>156</v>
      </c>
      <c r="F55" s="11">
        <f>SUM(F9:F54)</f>
        <v>2983629802.4200006</v>
      </c>
      <c r="G55" s="11">
        <f>SUM(G9:G54)</f>
        <v>-776050697.73000014</v>
      </c>
      <c r="H55" s="11">
        <f>SUM(H9:H54)</f>
        <v>2207579104.6900005</v>
      </c>
      <c r="L55" s="10"/>
    </row>
    <row r="56" spans="1:13" ht="93.75" customHeight="1">
      <c r="F56" s="10"/>
      <c r="G56" s="10"/>
      <c r="H56" s="10"/>
      <c r="J56" s="10"/>
      <c r="K56" s="10"/>
    </row>
    <row r="57" spans="1:13" ht="54" customHeight="1">
      <c r="F57" s="10"/>
      <c r="G57" s="10"/>
      <c r="H57" s="10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7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subject/>
  <dc:creator>Crystal Decisions</dc:creator>
  <cp:keywords/>
  <dc:description>Powered by Crystal</dc:description>
  <cp:lastModifiedBy>X</cp:lastModifiedBy>
  <cp:revision/>
  <dcterms:created xsi:type="dcterms:W3CDTF">2021-08-09T14:15:08Z</dcterms:created>
  <dcterms:modified xsi:type="dcterms:W3CDTF">2023-04-05T12:25:10Z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