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e6a\AC\Temp\"/>
    </mc:Choice>
  </mc:AlternateContent>
  <xr:revisionPtr revIDLastSave="0" documentId="8_{3C339CDD-5F83-499E-AE8D-3F69863AFF14}" xr6:coauthVersionLast="47" xr6:coauthVersionMax="47" xr10:uidLastSave="{00000000-0000-0000-0000-000000000000}"/>
  <bookViews>
    <workbookView xWindow="-60" yWindow="-60" windowWidth="15480" windowHeight="11640" tabRatio="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1" l="1"/>
  <c r="G56" i="1"/>
  <c r="H56" i="1"/>
</calcChain>
</file>

<file path=xl/sharedStrings.xml><?xml version="1.0" encoding="utf-8"?>
<sst xmlns="http://schemas.openxmlformats.org/spreadsheetml/2006/main" count="247" uniqueCount="160">
  <si>
    <t xml:space="preserve">Dane o bilansie sprzedaży funduszy inwestycyjnych NN Investment Partners TFI S.A.
</t>
  </si>
  <si>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</si>
  <si>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</si>
  <si>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</si>
  <si>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</si>
  <si>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</si>
  <si>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</si>
  <si>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</si>
  <si>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</si>
  <si>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</si>
  <si>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</si>
  <si>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Pakiet Dynamiczny</t>
  </si>
  <si>
    <t>ING Konto Funduszowe SFIO</t>
  </si>
  <si>
    <t>SFIO</t>
  </si>
  <si>
    <t>PLSFIO00164</t>
  </si>
  <si>
    <t>ING057</t>
  </si>
  <si>
    <t>ING Pakiet Ostrożny</t>
  </si>
  <si>
    <t>PLSFIO00165</t>
  </si>
  <si>
    <t>ING055</t>
  </si>
  <si>
    <t>ING Pakiet Umiarkowany</t>
  </si>
  <si>
    <t>PLSFIO00166</t>
  </si>
  <si>
    <t>ING056</t>
  </si>
  <si>
    <t>NN Indeks Odpowiedzialnego Inwestowania</t>
  </si>
  <si>
    <t>NN Parasol FIO</t>
  </si>
  <si>
    <t>FIO</t>
  </si>
  <si>
    <t>PLSFIO00243</t>
  </si>
  <si>
    <t>ING007</t>
  </si>
  <si>
    <t>NN Obligacji 2</t>
  </si>
  <si>
    <t>PLSFIO00244</t>
  </si>
  <si>
    <t>ING008</t>
  </si>
  <si>
    <t>NN EMERYTURA 2025</t>
  </si>
  <si>
    <t>NN Emertyra</t>
  </si>
  <si>
    <t>PLSFIO00443</t>
  </si>
  <si>
    <t>ING063</t>
  </si>
  <si>
    <t>NN EMERYTURA 2030</t>
  </si>
  <si>
    <t>PLSFIO00442</t>
  </si>
  <si>
    <t>ING064</t>
  </si>
  <si>
    <t>NN EMERYTURA 2035</t>
  </si>
  <si>
    <t>PLSFIO00441</t>
  </si>
  <si>
    <t>ING065</t>
  </si>
  <si>
    <t>NN EMERYTURA 2040</t>
  </si>
  <si>
    <t>PLSFIO00440</t>
  </si>
  <si>
    <t>ING066</t>
  </si>
  <si>
    <t>NN EMERYTURA 2045</t>
  </si>
  <si>
    <t>PLSFIO00439</t>
  </si>
  <si>
    <t>ING067</t>
  </si>
  <si>
    <t>NN EMERYTURA 2050</t>
  </si>
  <si>
    <t>PLSFIO00438</t>
  </si>
  <si>
    <t>ING068</t>
  </si>
  <si>
    <t>NN EMERYTURA 2055</t>
  </si>
  <si>
    <t>PLSFIO00437</t>
  </si>
  <si>
    <t>ING069</t>
  </si>
  <si>
    <t>NN EMERYTURA 2060</t>
  </si>
  <si>
    <t>PLSFIO00436</t>
  </si>
  <si>
    <t>ING070</t>
  </si>
  <si>
    <t>NN EMERYTURA 2065</t>
  </si>
  <si>
    <t>PLSFIO00509</t>
  </si>
  <si>
    <t>ING073</t>
  </si>
  <si>
    <t>NN Akcji</t>
  </si>
  <si>
    <t>PLFIO000110</t>
  </si>
  <si>
    <t>ING001</t>
  </si>
  <si>
    <t>NN Konserwatywny</t>
  </si>
  <si>
    <t>PLFIO000111</t>
  </si>
  <si>
    <t>ING004</t>
  </si>
  <si>
    <t>NN Krótkoterminowych Obligacji</t>
  </si>
  <si>
    <t>PLFIO000083</t>
  </si>
  <si>
    <t>ING024</t>
  </si>
  <si>
    <t>NN Obligacji</t>
  </si>
  <si>
    <t>PLFIO000112</t>
  </si>
  <si>
    <t>ING005</t>
  </si>
  <si>
    <t>NN Polski Odpowiedzialnego Inwestowania</t>
  </si>
  <si>
    <t>PLFIO000080</t>
  </si>
  <si>
    <t>ING022</t>
  </si>
  <si>
    <t>NN Stabilengo Wzrostu</t>
  </si>
  <si>
    <t>PLFIO000113</t>
  </si>
  <si>
    <t>ING003</t>
  </si>
  <si>
    <t>NN Subfundusz Globalnej Dywersyfikacji</t>
  </si>
  <si>
    <t>PLFIO000353</t>
  </si>
  <si>
    <t>ING072</t>
  </si>
  <si>
    <t>NN Subfundusz Indeks Obligacji</t>
  </si>
  <si>
    <t>PLFIO000354</t>
  </si>
  <si>
    <t>ING071</t>
  </si>
  <si>
    <t>NN Średnich i Małych Spółek</t>
  </si>
  <si>
    <t>PLFIO000114</t>
  </si>
  <si>
    <t>ING006</t>
  </si>
  <si>
    <t>NN Zrównoważony</t>
  </si>
  <si>
    <t>PLFIO000115</t>
  </si>
  <si>
    <t>ING002</t>
  </si>
  <si>
    <t>NN Perspektywa 2020</t>
  </si>
  <si>
    <t>NN Perspektywa SFIO</t>
  </si>
  <si>
    <t>PLSFIO00102</t>
  </si>
  <si>
    <t>ING045</t>
  </si>
  <si>
    <t>NN Perspektywa 2025</t>
  </si>
  <si>
    <t>PLSFIO00103</t>
  </si>
  <si>
    <t>ING046</t>
  </si>
  <si>
    <t>NN Perspektywa 2030</t>
  </si>
  <si>
    <t>PLSFIO00104</t>
  </si>
  <si>
    <t>ING047</t>
  </si>
  <si>
    <t>NN Perspektywa 2035</t>
  </si>
  <si>
    <t>PLSFIO00105</t>
  </si>
  <si>
    <t>ING048</t>
  </si>
  <si>
    <t>NN Perspektywa 2040</t>
  </si>
  <si>
    <t>PLSFIO00106</t>
  </si>
  <si>
    <t>ING049</t>
  </si>
  <si>
    <t>NN Perspektywa 2045</t>
  </si>
  <si>
    <t>PLSFIO00107</t>
  </si>
  <si>
    <t>ING050</t>
  </si>
  <si>
    <t>NN Perspektywa 2050</t>
  </si>
  <si>
    <t>PLSFIO00424</t>
  </si>
  <si>
    <t>ING061</t>
  </si>
  <si>
    <t>NN Perspektywa 2055</t>
  </si>
  <si>
    <t>PLSFIO00425</t>
  </si>
  <si>
    <t>ING062</t>
  </si>
  <si>
    <t>NN (L) Europejski Spółek Dywidendowych</t>
  </si>
  <si>
    <t>NN SFIO</t>
  </si>
  <si>
    <t>PLSFIO00068</t>
  </si>
  <si>
    <t>ING027</t>
  </si>
  <si>
    <t>NN (L) Globalny Długu Korporacyjnego</t>
  </si>
  <si>
    <t>PLSFIO00069</t>
  </si>
  <si>
    <t>ING038</t>
  </si>
  <si>
    <t>NN (L) Globalny Odpowiedzialnego Inwestowania</t>
  </si>
  <si>
    <t>PLSFIO00067</t>
  </si>
  <si>
    <t>ING036</t>
  </si>
  <si>
    <t>NN (L) Globalny Spółek Dywidendowych</t>
  </si>
  <si>
    <t>PLSFIO00070</t>
  </si>
  <si>
    <t>ING025</t>
  </si>
  <si>
    <t>NN (L) Indeks Surowców</t>
  </si>
  <si>
    <t>PLSFIO00072</t>
  </si>
  <si>
    <t>ING034</t>
  </si>
  <si>
    <t>NN (L) Japonia</t>
  </si>
  <si>
    <t>PLSFIO00071</t>
  </si>
  <si>
    <t>ING033</t>
  </si>
  <si>
    <t>NN (L) Konserwatywny Plus</t>
  </si>
  <si>
    <t>PLSFIO00095</t>
  </si>
  <si>
    <t>ING043</t>
  </si>
  <si>
    <t>NN (L) Multi Factor</t>
  </si>
  <si>
    <t>PLSFIO00084</t>
  </si>
  <si>
    <t>ING042</t>
  </si>
  <si>
    <t>NN (L) Obligacji Plus</t>
  </si>
  <si>
    <t>PLSFIO00118</t>
  </si>
  <si>
    <t>ING051</t>
  </si>
  <si>
    <t>NN (L) Obligacji Rynków Wschodzących (WL)</t>
  </si>
  <si>
    <t>PLSFIO00101</t>
  </si>
  <si>
    <t>ING044</t>
  </si>
  <si>
    <t>NN (L) Spółek Dywidendowych Rynków Wsch.</t>
  </si>
  <si>
    <t>PLSFIO00073</t>
  </si>
  <si>
    <t>ING035</t>
  </si>
  <si>
    <t>NN (L) Spółek Dywidendowych USA</t>
  </si>
  <si>
    <t>PLSFIO00074</t>
  </si>
  <si>
    <t>ING026</t>
  </si>
  <si>
    <t>NN (L) Obligacji Korporacyjnych</t>
  </si>
  <si>
    <t>PLSFIO00159</t>
  </si>
  <si>
    <t>ING054</t>
  </si>
  <si>
    <t>NN (L) Stabilny Globalnej Dywersyfikacji</t>
  </si>
  <si>
    <t>PLSFIO00149</t>
  </si>
  <si>
    <t>ING052</t>
  </si>
  <si>
    <t>NN (L) Total Return</t>
  </si>
  <si>
    <t>PLSFIO00521</t>
  </si>
  <si>
    <t>ING074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</si>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</sst>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0"/>
      <color indexed="8"/>
      <name val="ARIAL"/>
      <charset val="1"/>
    </font>
    <font>
      <b/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right" vertical="top"/>
    </xf>
    <xf numFmtId="0" fontId="0" fillId="2" borderId="0" xfId="0" applyFill="1" applyAlignment="1">
      <alignment horizontal="left"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4" fontId="4" fillId="2" borderId="0" xfId="0" applyNumberFormat="1" applyFont="1" applyFill="1" applyAlignment="1">
      <alignment horizontal="right" vertical="top"/>
    </xf>
    <xf numFmtId="0" fontId="3" fillId="3" borderId="0" xfId="0" applyFont="1" applyFill="1" applyAlignment="1">
      <alignment horizontal="right" vertical="top" wrapText="1" readingOrder="1"/>
    </xf>
    <xf numFmtId="0" fontId="3" fillId="3" borderId="0" xfId="0" applyFont="1" applyFill="1" applyAlignment="1">
      <alignment horizontal="left" vertical="top" wrapText="1" readingOrder="1"/>
    </xf>
    <xf numFmtId="0" fontId="1" fillId="0" borderId="0" xfId="0" applyFont="1" applyAlignment="1">
      <alignment horizontal="left" vertical="top" wrapText="1" readingOrder="1"/>
    </xf>
    <xf numFmtId="0" fontId="3" fillId="3" borderId="0" xfId="0" applyFont="1" applyFill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57</xdr:row>
      <xdr:rowOff>0</xdr:rowOff>
    </xdr:from>
    <xdr:to>
      <xdr:col>1</xdr:col>
      <xdr:colOff>9525</xdr:colOff>
      <xdr:row>57</xdr:row>
      <xdr:rowOff>609600</xdr:rowOff>
    </xdr:to>
    <xdr:pic>
      <xdr:nvPicPr>
        <xdr:cNvPr id="66585" name="Picture 1025">
          <a:extLst>
            <a:ext uri="{FF2B5EF4-FFF2-40B4-BE49-F238E27FC236}">
              <a16:creationId xmlns:a16="http://schemas.microsoft.com/office/drawing/2014/main" id="{A3A4C8DA-1F40-CD4F-BD51-051F43BC1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44200"/>
          <a:ext cx="2047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P58"/>
  <sheetViews>
    <sheetView showGridLines="0" tabSelected="1" zoomScaleNormal="100" workbookViewId="0"/>
  </sheetViews>
  <sheetFormatPr defaultColWidth="6.85546875" defaultRowHeight="12.75" customHeight="1"/>
  <cols>
    <col min="1" max="1" width="30.5703125" bestFit="1" customWidth="1"/>
    <col min="2" max="2" width="18.85546875" bestFit="1" customWidth="1"/>
    <col min="3" max="3" width="4.140625" bestFit="1" customWidth="1"/>
    <col min="4" max="4" width="15" bestFit="1" customWidth="1"/>
    <col min="5" max="5" width="12.85546875" bestFit="1" customWidth="1"/>
    <col min="6" max="6" width="13.85546875" bestFit="1" customWidth="1"/>
    <col min="7" max="7" width="16" bestFit="1" customWidth="1"/>
    <col min="8" max="9" width="14.42578125" bestFit="1" customWidth="1"/>
    <col min="10" max="10" width="15.42578125" bestFit="1" customWidth="1"/>
    <col min="11" max="12" width="13.85546875" bestFit="1" customWidth="1"/>
    <col min="13" max="13" width="14.42578125" style="10" bestFit="1" customWidth="1"/>
    <col min="14" max="14" width="6.85546875" customWidth="1"/>
    <col min="15" max="15" width="61.140625" bestFit="1" customWidth="1"/>
  </cols>
  <sheetData>
    <row r="1" spans="1:13" ht="6" customHeight="1"/>
    <row r="2" spans="1:13" ht="20.25" customHeight="1">
      <c r="A2" s="14" t="s">
        <v>0</v>
      </c>
      <c r="B2" s="14"/>
      <c r="C2" s="14"/>
      <c r="D2" s="14"/>
      <c r="E2" s="14"/>
      <c r="F2" s="14"/>
      <c r="G2" s="14"/>
    </row>
    <row r="3" spans="1:13" ht="12" customHeight="1"/>
    <row r="4" spans="1:13" ht="13.5" customHeight="1">
      <c r="A4" s="1" t="s">
        <v>1</v>
      </c>
      <c r="B4" s="2">
        <v>44927</v>
      </c>
    </row>
    <row r="5" spans="1:13" ht="13.5" customHeight="1">
      <c r="A5" s="1" t="s">
        <v>2</v>
      </c>
      <c r="B5" s="2">
        <v>44957</v>
      </c>
    </row>
    <row r="6" spans="1:13" ht="12" customHeight="1"/>
    <row r="7" spans="1:13" ht="9" customHeight="1">
      <c r="A7" s="13" t="s">
        <v>3</v>
      </c>
      <c r="B7" s="13" t="s">
        <v>4</v>
      </c>
      <c r="C7" s="15" t="s">
        <v>5</v>
      </c>
      <c r="D7" s="15" t="s">
        <v>6</v>
      </c>
      <c r="E7" s="15" t="s">
        <v>7</v>
      </c>
      <c r="F7" s="12" t="s">
        <v>8</v>
      </c>
      <c r="G7" s="12" t="s">
        <v>9</v>
      </c>
      <c r="H7" s="12" t="s">
        <v>10</v>
      </c>
    </row>
    <row r="8" spans="1:13" ht="18" customHeight="1">
      <c r="A8" s="13"/>
      <c r="B8" s="13"/>
      <c r="C8" s="15"/>
      <c r="D8" s="15"/>
      <c r="E8" s="15"/>
      <c r="F8" s="12"/>
      <c r="G8" s="12"/>
      <c r="H8" s="12"/>
    </row>
    <row r="9" spans="1:13" ht="13.5" customHeight="1">
      <c r="A9" s="3" t="s">
        <v>11</v>
      </c>
      <c r="B9" s="3" t="s">
        <v>12</v>
      </c>
      <c r="C9" s="4" t="s">
        <v>13</v>
      </c>
      <c r="D9" s="4" t="s">
        <v>14</v>
      </c>
      <c r="E9" s="4" t="s">
        <v>15</v>
      </c>
      <c r="F9" s="5">
        <v>328711.65999999997</v>
      </c>
      <c r="G9" s="5">
        <v>-547087.79</v>
      </c>
      <c r="H9" s="5">
        <v>-218376.13</v>
      </c>
      <c r="M9" s="9"/>
    </row>
    <row r="10" spans="1:13" ht="13.5" customHeight="1">
      <c r="A10" s="3" t="s">
        <v>16</v>
      </c>
      <c r="B10" s="3" t="s">
        <v>12</v>
      </c>
      <c r="C10" s="4" t="s">
        <v>13</v>
      </c>
      <c r="D10" s="4" t="s">
        <v>17</v>
      </c>
      <c r="E10" s="4" t="s">
        <v>18</v>
      </c>
      <c r="F10" s="5">
        <v>3358878.0900000003</v>
      </c>
      <c r="G10" s="5">
        <v>-4063327.42</v>
      </c>
      <c r="H10" s="5">
        <v>-704449.33</v>
      </c>
      <c r="M10" s="9"/>
    </row>
    <row r="11" spans="1:13" ht="13.5" customHeight="1">
      <c r="A11" s="3" t="s">
        <v>19</v>
      </c>
      <c r="B11" s="3" t="s">
        <v>12</v>
      </c>
      <c r="C11" s="4" t="s">
        <v>13</v>
      </c>
      <c r="D11" s="4" t="s">
        <v>20</v>
      </c>
      <c r="E11" s="4" t="s">
        <v>21</v>
      </c>
      <c r="F11" s="5">
        <v>733600.58</v>
      </c>
      <c r="G11" s="5">
        <v>-946387.83000000007</v>
      </c>
      <c r="H11" s="5">
        <v>-212787.25</v>
      </c>
      <c r="M11" s="9"/>
    </row>
    <row r="12" spans="1:13" ht="13.5" customHeight="1">
      <c r="A12" s="3" t="s">
        <v>22</v>
      </c>
      <c r="B12" s="3" t="s">
        <v>23</v>
      </c>
      <c r="C12" s="4" t="s">
        <v>24</v>
      </c>
      <c r="D12" s="4" t="s">
        <v>25</v>
      </c>
      <c r="E12" s="4" t="s">
        <v>26</v>
      </c>
      <c r="F12" s="5">
        <v>3413948.56</v>
      </c>
      <c r="G12" s="5">
        <v>-3062388.23</v>
      </c>
      <c r="H12" s="5">
        <v>351560.32999999996</v>
      </c>
      <c r="M12" s="9"/>
    </row>
    <row r="13" spans="1:13" ht="13.5" customHeight="1">
      <c r="A13" s="3" t="s">
        <v>27</v>
      </c>
      <c r="B13" s="3" t="s">
        <v>23</v>
      </c>
      <c r="C13" s="4" t="s">
        <v>24</v>
      </c>
      <c r="D13" s="4" t="s">
        <v>28</v>
      </c>
      <c r="E13" s="4" t="s">
        <v>29</v>
      </c>
      <c r="F13" s="5">
        <v>1957857.3399999999</v>
      </c>
      <c r="G13" s="5">
        <v>-10742000</v>
      </c>
      <c r="H13" s="5">
        <v>-8784142.6600000001</v>
      </c>
      <c r="M13" s="9"/>
    </row>
    <row r="14" spans="1:13" ht="13.5" customHeight="1">
      <c r="A14" s="3" t="s">
        <v>30</v>
      </c>
      <c r="B14" s="3" t="s">
        <v>31</v>
      </c>
      <c r="C14" s="4" t="s">
        <v>13</v>
      </c>
      <c r="D14" s="4" t="s">
        <v>32</v>
      </c>
      <c r="E14" s="4" t="s">
        <v>33</v>
      </c>
      <c r="F14" s="5">
        <v>1214792.22</v>
      </c>
      <c r="G14" s="5">
        <v>-127444.14</v>
      </c>
      <c r="H14" s="5">
        <v>1087348.08</v>
      </c>
      <c r="M14" s="9"/>
    </row>
    <row r="15" spans="1:13" ht="13.5" customHeight="1">
      <c r="A15" s="3" t="s">
        <v>34</v>
      </c>
      <c r="B15" s="3" t="s">
        <v>31</v>
      </c>
      <c r="C15" s="4" t="s">
        <v>13</v>
      </c>
      <c r="D15" s="4" t="s">
        <v>35</v>
      </c>
      <c r="E15" s="4" t="s">
        <v>36</v>
      </c>
      <c r="F15" s="5">
        <v>2485863.81</v>
      </c>
      <c r="G15" s="5">
        <v>-257837.54</v>
      </c>
      <c r="H15" s="5">
        <v>2228026.27</v>
      </c>
      <c r="M15" s="9"/>
    </row>
    <row r="16" spans="1:13" ht="13.5" customHeight="1">
      <c r="A16" s="3" t="s">
        <v>37</v>
      </c>
      <c r="B16" s="3" t="s">
        <v>31</v>
      </c>
      <c r="C16" s="4" t="s">
        <v>13</v>
      </c>
      <c r="D16" s="4" t="s">
        <v>38</v>
      </c>
      <c r="E16" s="4" t="s">
        <v>39</v>
      </c>
      <c r="F16" s="5">
        <v>4372895.43</v>
      </c>
      <c r="G16" s="5">
        <v>-508749.78</v>
      </c>
      <c r="H16" s="5">
        <v>3864145.65</v>
      </c>
      <c r="J16" s="10"/>
      <c r="K16" s="10"/>
      <c r="L16" s="10"/>
      <c r="M16" s="9"/>
    </row>
    <row r="17" spans="1:13" ht="13.5" customHeight="1">
      <c r="A17" s="3" t="s">
        <v>40</v>
      </c>
      <c r="B17" s="3" t="s">
        <v>31</v>
      </c>
      <c r="C17" s="4" t="s">
        <v>13</v>
      </c>
      <c r="D17" s="4" t="s">
        <v>41</v>
      </c>
      <c r="E17" s="4" t="s">
        <v>42</v>
      </c>
      <c r="F17" s="5">
        <v>6565784.1699999999</v>
      </c>
      <c r="G17" s="5">
        <v>-953326.96</v>
      </c>
      <c r="H17" s="5">
        <v>5612457.21</v>
      </c>
      <c r="J17" s="10"/>
      <c r="K17" s="10"/>
      <c r="L17" s="10"/>
      <c r="M17" s="9"/>
    </row>
    <row r="18" spans="1:13" ht="13.5" customHeight="1">
      <c r="A18" s="3" t="s">
        <v>43</v>
      </c>
      <c r="B18" s="3" t="s">
        <v>31</v>
      </c>
      <c r="C18" s="4" t="s">
        <v>13</v>
      </c>
      <c r="D18" s="4" t="s">
        <v>44</v>
      </c>
      <c r="E18" s="4" t="s">
        <v>45</v>
      </c>
      <c r="F18" s="5">
        <v>7018743.0599999996</v>
      </c>
      <c r="G18" s="5">
        <v>-1098556.9000000001</v>
      </c>
      <c r="H18" s="5">
        <v>5920186.1600000001</v>
      </c>
      <c r="J18" s="10"/>
      <c r="K18" s="10"/>
      <c r="L18" s="10"/>
      <c r="M18" s="9"/>
    </row>
    <row r="19" spans="1:13" ht="13.5" customHeight="1">
      <c r="A19" s="3" t="s">
        <v>46</v>
      </c>
      <c r="B19" s="3" t="s">
        <v>31</v>
      </c>
      <c r="C19" s="4" t="s">
        <v>13</v>
      </c>
      <c r="D19" s="4" t="s">
        <v>47</v>
      </c>
      <c r="E19" s="4" t="s">
        <v>48</v>
      </c>
      <c r="F19" s="5">
        <v>5401016.3300000001</v>
      </c>
      <c r="G19" s="5">
        <v>-869951.53</v>
      </c>
      <c r="H19" s="5">
        <v>4531064.8</v>
      </c>
      <c r="J19" s="10"/>
      <c r="K19" s="10"/>
      <c r="L19" s="10"/>
      <c r="M19" s="9"/>
    </row>
    <row r="20" spans="1:13" ht="13.5" customHeight="1">
      <c r="A20" s="3" t="s">
        <v>49</v>
      </c>
      <c r="B20" s="3" t="s">
        <v>31</v>
      </c>
      <c r="C20" s="4" t="s">
        <v>13</v>
      </c>
      <c r="D20" s="4" t="s">
        <v>50</v>
      </c>
      <c r="E20" s="4" t="s">
        <v>51</v>
      </c>
      <c r="F20" s="5">
        <v>3882669.5799999996</v>
      </c>
      <c r="G20" s="5">
        <v>-754953.83000000007</v>
      </c>
      <c r="H20" s="5">
        <v>3127715.75</v>
      </c>
      <c r="J20" s="10"/>
      <c r="K20" s="10"/>
      <c r="L20" s="10"/>
      <c r="M20" s="9"/>
    </row>
    <row r="21" spans="1:13" ht="13.5" customHeight="1">
      <c r="A21" s="3" t="s">
        <v>52</v>
      </c>
      <c r="B21" s="3" t="s">
        <v>31</v>
      </c>
      <c r="C21" s="4" t="s">
        <v>13</v>
      </c>
      <c r="D21" s="4" t="s">
        <v>53</v>
      </c>
      <c r="E21" s="4" t="s">
        <v>54</v>
      </c>
      <c r="F21" s="5">
        <v>1619153.09</v>
      </c>
      <c r="G21" s="5">
        <v>-249053.69</v>
      </c>
      <c r="H21" s="5">
        <v>1370099.4</v>
      </c>
      <c r="J21" s="10"/>
      <c r="K21" s="10"/>
      <c r="L21" s="10"/>
      <c r="M21" s="9"/>
    </row>
    <row r="22" spans="1:13" ht="13.5" customHeight="1">
      <c r="A22" s="3" t="s">
        <v>55</v>
      </c>
      <c r="B22" s="3" t="s">
        <v>31</v>
      </c>
      <c r="C22" s="4" t="s">
        <v>13</v>
      </c>
      <c r="D22" s="4" t="s">
        <v>56</v>
      </c>
      <c r="E22" s="4" t="s">
        <v>57</v>
      </c>
      <c r="F22" s="5">
        <v>119852</v>
      </c>
      <c r="G22" s="5">
        <v>-9865.1299999999992</v>
      </c>
      <c r="H22" s="5">
        <v>109986.87</v>
      </c>
      <c r="J22" s="10"/>
      <c r="K22" s="10"/>
      <c r="L22" s="10"/>
      <c r="M22" s="9"/>
    </row>
    <row r="23" spans="1:13" ht="13.5" customHeight="1">
      <c r="A23" s="3" t="s">
        <v>58</v>
      </c>
      <c r="B23" s="3" t="s">
        <v>23</v>
      </c>
      <c r="C23" s="4" t="s">
        <v>24</v>
      </c>
      <c r="D23" s="4" t="s">
        <v>59</v>
      </c>
      <c r="E23" s="4" t="s">
        <v>60</v>
      </c>
      <c r="F23" s="5">
        <v>49039065.050000004</v>
      </c>
      <c r="G23" s="5">
        <v>-52817084.039999999</v>
      </c>
      <c r="H23" s="5">
        <v>-3778018.9899999998</v>
      </c>
      <c r="J23" s="10"/>
      <c r="K23" s="10"/>
      <c r="L23" s="10"/>
      <c r="M23" s="9"/>
    </row>
    <row r="24" spans="1:13" ht="13.5" customHeight="1">
      <c r="A24" s="3" t="s">
        <v>61</v>
      </c>
      <c r="B24" s="3" t="s">
        <v>23</v>
      </c>
      <c r="C24" s="4" t="s">
        <v>24</v>
      </c>
      <c r="D24" s="4" t="s">
        <v>62</v>
      </c>
      <c r="E24" s="4" t="s">
        <v>63</v>
      </c>
      <c r="F24" s="5">
        <v>89181160.519999996</v>
      </c>
      <c r="G24" s="5">
        <v>-50564052.170000002</v>
      </c>
      <c r="H24" s="5">
        <v>38617108.350000001</v>
      </c>
      <c r="J24" s="10"/>
      <c r="K24" s="10"/>
      <c r="L24" s="10"/>
      <c r="M24" s="9"/>
    </row>
    <row r="25" spans="1:13" ht="13.5" customHeight="1">
      <c r="A25" s="3" t="s">
        <v>64</v>
      </c>
      <c r="B25" s="3" t="s">
        <v>23</v>
      </c>
      <c r="C25" s="4" t="s">
        <v>24</v>
      </c>
      <c r="D25" s="4" t="s">
        <v>65</v>
      </c>
      <c r="E25" s="4" t="s">
        <v>66</v>
      </c>
      <c r="F25" s="5">
        <v>56102865.829999998</v>
      </c>
      <c r="G25" s="5">
        <v>-141356361.41</v>
      </c>
      <c r="H25" s="5">
        <v>-85253495.579999998</v>
      </c>
      <c r="J25" s="10"/>
      <c r="K25" s="10"/>
      <c r="L25" s="10"/>
      <c r="M25" s="9"/>
    </row>
    <row r="26" spans="1:13" ht="13.5" customHeight="1">
      <c r="A26" s="3" t="s">
        <v>67</v>
      </c>
      <c r="B26" s="3" t="s">
        <v>23</v>
      </c>
      <c r="C26" s="4" t="s">
        <v>24</v>
      </c>
      <c r="D26" s="4" t="s">
        <v>68</v>
      </c>
      <c r="E26" s="4" t="s">
        <v>69</v>
      </c>
      <c r="F26" s="5">
        <v>206319613.06999999</v>
      </c>
      <c r="G26" s="5">
        <v>-74313979.299999997</v>
      </c>
      <c r="H26" s="5">
        <v>132005633.77</v>
      </c>
      <c r="J26" s="10"/>
      <c r="K26" s="10"/>
      <c r="L26" s="10"/>
      <c r="M26" s="9"/>
    </row>
    <row r="27" spans="1:13" ht="13.5" customHeight="1">
      <c r="A27" s="3" t="s">
        <v>70</v>
      </c>
      <c r="B27" s="3" t="s">
        <v>23</v>
      </c>
      <c r="C27" s="4" t="s">
        <v>24</v>
      </c>
      <c r="D27" s="4" t="s">
        <v>71</v>
      </c>
      <c r="E27" s="4" t="s">
        <v>72</v>
      </c>
      <c r="F27" s="5">
        <v>3847983.78</v>
      </c>
      <c r="G27" s="5">
        <v>-2827100.08</v>
      </c>
      <c r="H27" s="5">
        <v>1020883.7</v>
      </c>
      <c r="J27" s="10"/>
      <c r="K27" s="10"/>
      <c r="L27" s="10"/>
      <c r="M27" s="9"/>
    </row>
    <row r="28" spans="1:13" ht="13.5" customHeight="1">
      <c r="A28" s="3" t="s">
        <v>73</v>
      </c>
      <c r="B28" s="3" t="s">
        <v>23</v>
      </c>
      <c r="C28" s="4" t="s">
        <v>24</v>
      </c>
      <c r="D28" s="4" t="s">
        <v>74</v>
      </c>
      <c r="E28" s="4" t="s">
        <v>75</v>
      </c>
      <c r="F28" s="5">
        <v>14546461.08</v>
      </c>
      <c r="G28" s="5">
        <v>-15031680.6</v>
      </c>
      <c r="H28" s="5">
        <v>-485219.52000000008</v>
      </c>
      <c r="J28" s="10"/>
      <c r="K28" s="10"/>
      <c r="L28" s="10"/>
      <c r="M28" s="9"/>
    </row>
    <row r="29" spans="1:13" ht="13.5" customHeight="1">
      <c r="A29" s="3" t="s">
        <v>76</v>
      </c>
      <c r="B29" s="3" t="s">
        <v>23</v>
      </c>
      <c r="C29" s="4" t="s">
        <v>24</v>
      </c>
      <c r="D29" s="4" t="s">
        <v>77</v>
      </c>
      <c r="E29" s="4" t="s">
        <v>78</v>
      </c>
      <c r="F29" s="5">
        <v>1329928.17</v>
      </c>
      <c r="G29" s="5">
        <v>-993213.35000000009</v>
      </c>
      <c r="H29" s="5">
        <v>336714.82</v>
      </c>
      <c r="J29" s="10"/>
      <c r="K29" s="10"/>
      <c r="L29" s="10"/>
      <c r="M29" s="9"/>
    </row>
    <row r="30" spans="1:13" ht="13.5" customHeight="1">
      <c r="A30" s="3" t="s">
        <v>79</v>
      </c>
      <c r="B30" s="3" t="s">
        <v>23</v>
      </c>
      <c r="C30" s="4" t="s">
        <v>24</v>
      </c>
      <c r="D30" s="4" t="s">
        <v>80</v>
      </c>
      <c r="E30" s="4" t="s">
        <v>81</v>
      </c>
      <c r="F30" s="5">
        <v>1164436.5</v>
      </c>
      <c r="G30" s="5">
        <v>-884963.18</v>
      </c>
      <c r="H30" s="5">
        <v>279473.32</v>
      </c>
      <c r="J30" s="10"/>
      <c r="K30" s="10"/>
      <c r="L30" s="10"/>
      <c r="M30" s="9"/>
    </row>
    <row r="31" spans="1:13" ht="13.5" customHeight="1">
      <c r="A31" s="3" t="s">
        <v>82</v>
      </c>
      <c r="B31" s="3" t="s">
        <v>23</v>
      </c>
      <c r="C31" s="4" t="s">
        <v>24</v>
      </c>
      <c r="D31" s="4" t="s">
        <v>83</v>
      </c>
      <c r="E31" s="4" t="s">
        <v>84</v>
      </c>
      <c r="F31" s="5">
        <v>4872484.55</v>
      </c>
      <c r="G31" s="5">
        <v>-5339042.6199999992</v>
      </c>
      <c r="H31" s="5">
        <v>-466558.07</v>
      </c>
      <c r="J31" s="10"/>
      <c r="K31" s="10"/>
      <c r="L31" s="10"/>
      <c r="M31" s="9"/>
    </row>
    <row r="32" spans="1:13" ht="13.5" customHeight="1">
      <c r="A32" s="3" t="s">
        <v>85</v>
      </c>
      <c r="B32" s="3" t="s">
        <v>23</v>
      </c>
      <c r="C32" s="4" t="s">
        <v>24</v>
      </c>
      <c r="D32" s="4" t="s">
        <v>86</v>
      </c>
      <c r="E32" s="4" t="s">
        <v>87</v>
      </c>
      <c r="F32" s="5">
        <v>10452619.98</v>
      </c>
      <c r="G32" s="5">
        <v>-5243805.1500000004</v>
      </c>
      <c r="H32" s="5">
        <v>5208814.83</v>
      </c>
      <c r="J32" s="10"/>
      <c r="K32" s="10"/>
      <c r="L32" s="10"/>
      <c r="M32" s="9"/>
    </row>
    <row r="33" spans="1:16" ht="13.5" customHeight="1">
      <c r="A33" s="3" t="s">
        <v>88</v>
      </c>
      <c r="B33" s="3" t="s">
        <v>89</v>
      </c>
      <c r="C33" s="4" t="s">
        <v>13</v>
      </c>
      <c r="D33" s="4" t="s">
        <v>90</v>
      </c>
      <c r="E33" s="4" t="s">
        <v>91</v>
      </c>
      <c r="F33" s="5">
        <v>1196990.78</v>
      </c>
      <c r="G33" s="5">
        <v>-975558.04999999993</v>
      </c>
      <c r="H33" s="5">
        <v>221432.73</v>
      </c>
      <c r="J33" s="10"/>
      <c r="K33" s="10"/>
      <c r="L33" s="10"/>
      <c r="M33" s="9"/>
    </row>
    <row r="34" spans="1:16" ht="13.5" customHeight="1">
      <c r="A34" s="3" t="s">
        <v>92</v>
      </c>
      <c r="B34" s="3" t="s">
        <v>89</v>
      </c>
      <c r="C34" s="4" t="s">
        <v>13</v>
      </c>
      <c r="D34" s="4" t="s">
        <v>93</v>
      </c>
      <c r="E34" s="4" t="s">
        <v>94</v>
      </c>
      <c r="F34" s="5">
        <v>3214811.85</v>
      </c>
      <c r="G34" s="5">
        <v>-2513915.75</v>
      </c>
      <c r="H34" s="5">
        <v>700896.1</v>
      </c>
      <c r="J34" s="10"/>
      <c r="K34" s="10"/>
      <c r="L34" s="10"/>
      <c r="M34" s="9"/>
    </row>
    <row r="35" spans="1:16" ht="13.5" customHeight="1">
      <c r="A35" s="3" t="s">
        <v>95</v>
      </c>
      <c r="B35" s="3" t="s">
        <v>89</v>
      </c>
      <c r="C35" s="4" t="s">
        <v>13</v>
      </c>
      <c r="D35" s="4" t="s">
        <v>96</v>
      </c>
      <c r="E35" s="4" t="s">
        <v>97</v>
      </c>
      <c r="F35" s="5">
        <v>3749792.4699999997</v>
      </c>
      <c r="G35" s="5">
        <v>-1157716.49</v>
      </c>
      <c r="H35" s="5">
        <v>2592075.98</v>
      </c>
      <c r="J35" s="10"/>
      <c r="K35" s="10"/>
      <c r="L35" s="10"/>
      <c r="M35" s="9"/>
    </row>
    <row r="36" spans="1:16" ht="13.5" customHeight="1">
      <c r="A36" s="3" t="s">
        <v>98</v>
      </c>
      <c r="B36" s="3" t="s">
        <v>89</v>
      </c>
      <c r="C36" s="4" t="s">
        <v>13</v>
      </c>
      <c r="D36" s="4" t="s">
        <v>99</v>
      </c>
      <c r="E36" s="4" t="s">
        <v>100</v>
      </c>
      <c r="F36" s="5">
        <v>4715177.04</v>
      </c>
      <c r="G36" s="5">
        <v>-1369252.15</v>
      </c>
      <c r="H36" s="5">
        <v>3345924.89</v>
      </c>
      <c r="J36" s="10"/>
      <c r="K36" s="10"/>
      <c r="L36" s="10"/>
      <c r="M36" s="9"/>
    </row>
    <row r="37" spans="1:16" ht="13.5" customHeight="1">
      <c r="A37" s="3" t="s">
        <v>101</v>
      </c>
      <c r="B37" s="3" t="s">
        <v>89</v>
      </c>
      <c r="C37" s="4" t="s">
        <v>13</v>
      </c>
      <c r="D37" s="4" t="s">
        <v>102</v>
      </c>
      <c r="E37" s="4" t="s">
        <v>103</v>
      </c>
      <c r="F37" s="5">
        <v>4999345.07</v>
      </c>
      <c r="G37" s="5">
        <v>-1403511.11</v>
      </c>
      <c r="H37" s="5">
        <v>3595833.96</v>
      </c>
      <c r="J37" s="10"/>
      <c r="K37" s="10"/>
      <c r="L37" s="10"/>
      <c r="M37" s="9"/>
    </row>
    <row r="38" spans="1:16" ht="13.5" customHeight="1">
      <c r="A38" s="3" t="s">
        <v>104</v>
      </c>
      <c r="B38" s="3" t="s">
        <v>89</v>
      </c>
      <c r="C38" s="4" t="s">
        <v>13</v>
      </c>
      <c r="D38" s="4" t="s">
        <v>105</v>
      </c>
      <c r="E38" s="4" t="s">
        <v>106</v>
      </c>
      <c r="F38" s="5">
        <v>7433910.96</v>
      </c>
      <c r="G38" s="5">
        <v>-2507368.38</v>
      </c>
      <c r="H38" s="5">
        <v>4926542.58</v>
      </c>
      <c r="J38" s="10"/>
      <c r="K38" s="10"/>
      <c r="L38" s="10"/>
      <c r="M38" s="9"/>
    </row>
    <row r="39" spans="1:16" ht="13.5" customHeight="1">
      <c r="A39" s="3" t="s">
        <v>107</v>
      </c>
      <c r="B39" s="3" t="s">
        <v>89</v>
      </c>
      <c r="C39" s="4" t="s">
        <v>13</v>
      </c>
      <c r="D39" s="4" t="s">
        <v>108</v>
      </c>
      <c r="E39" s="4" t="s">
        <v>109</v>
      </c>
      <c r="F39" s="5">
        <v>997296.39999999991</v>
      </c>
      <c r="G39" s="5">
        <v>-312184.11</v>
      </c>
      <c r="H39" s="5">
        <v>685112.29</v>
      </c>
      <c r="J39" s="10"/>
      <c r="K39" s="10"/>
      <c r="L39" s="10"/>
      <c r="M39" s="9"/>
    </row>
    <row r="40" spans="1:16" ht="13.5" customHeight="1">
      <c r="A40" s="3" t="s">
        <v>110</v>
      </c>
      <c r="B40" s="3" t="s">
        <v>89</v>
      </c>
      <c r="C40" s="4" t="s">
        <v>13</v>
      </c>
      <c r="D40" s="4" t="s">
        <v>111</v>
      </c>
      <c r="E40" s="4" t="s">
        <v>112</v>
      </c>
      <c r="F40" s="5">
        <v>1276772.8299999998</v>
      </c>
      <c r="G40" s="5">
        <v>-503686.33000000007</v>
      </c>
      <c r="H40" s="5">
        <v>773086.5</v>
      </c>
      <c r="J40" s="10"/>
      <c r="K40" s="10"/>
      <c r="L40" s="10"/>
      <c r="M40" s="9"/>
      <c r="O40" s="8"/>
      <c r="P40" s="9"/>
    </row>
    <row r="41" spans="1:16" ht="13.5" customHeight="1">
      <c r="A41" s="3" t="s">
        <v>113</v>
      </c>
      <c r="B41" s="3" t="s">
        <v>114</v>
      </c>
      <c r="C41" s="4" t="s">
        <v>13</v>
      </c>
      <c r="D41" s="4" t="s">
        <v>115</v>
      </c>
      <c r="E41" s="4" t="s">
        <v>116</v>
      </c>
      <c r="F41" s="5">
        <v>3852047.98</v>
      </c>
      <c r="G41" s="5">
        <v>-1840886.46</v>
      </c>
      <c r="H41" s="5">
        <v>2011161.52</v>
      </c>
      <c r="J41" s="10"/>
      <c r="K41" s="10"/>
      <c r="L41" s="10"/>
      <c r="M41" s="9"/>
    </row>
    <row r="42" spans="1:16" ht="13.5" customHeight="1">
      <c r="A42" s="3" t="s">
        <v>117</v>
      </c>
      <c r="B42" s="3" t="s">
        <v>114</v>
      </c>
      <c r="C42" s="4" t="s">
        <v>13</v>
      </c>
      <c r="D42" s="4" t="s">
        <v>118</v>
      </c>
      <c r="E42" s="4" t="s">
        <v>119</v>
      </c>
      <c r="F42" s="5">
        <v>3306546.6999999997</v>
      </c>
      <c r="G42" s="5">
        <v>-3348726.43</v>
      </c>
      <c r="H42" s="5">
        <v>-42179.729999999996</v>
      </c>
      <c r="J42" s="10"/>
      <c r="K42" s="10"/>
      <c r="L42" s="10"/>
      <c r="M42" s="9"/>
    </row>
    <row r="43" spans="1:16" ht="13.5" customHeight="1">
      <c r="A43" s="3" t="s">
        <v>120</v>
      </c>
      <c r="B43" s="3" t="s">
        <v>114</v>
      </c>
      <c r="C43" s="4" t="s">
        <v>13</v>
      </c>
      <c r="D43" s="4" t="s">
        <v>121</v>
      </c>
      <c r="E43" s="4" t="s">
        <v>122</v>
      </c>
      <c r="F43" s="5">
        <v>7134211.4899999993</v>
      </c>
      <c r="G43" s="5">
        <v>-4633923.68</v>
      </c>
      <c r="H43" s="5">
        <v>2500287.81</v>
      </c>
      <c r="J43" s="10"/>
      <c r="K43" s="10"/>
      <c r="L43" s="10"/>
      <c r="M43" s="9"/>
    </row>
    <row r="44" spans="1:16" ht="13.5" customHeight="1">
      <c r="A44" s="3" t="s">
        <v>123</v>
      </c>
      <c r="B44" s="3" t="s">
        <v>114</v>
      </c>
      <c r="C44" s="4" t="s">
        <v>13</v>
      </c>
      <c r="D44" s="4" t="s">
        <v>124</v>
      </c>
      <c r="E44" s="4" t="s">
        <v>125</v>
      </c>
      <c r="F44" s="5">
        <v>17685898.239999998</v>
      </c>
      <c r="G44" s="5">
        <v>-9984953.25</v>
      </c>
      <c r="H44" s="5">
        <v>7700944.9900000002</v>
      </c>
      <c r="J44" s="10"/>
      <c r="K44" s="10"/>
      <c r="L44" s="10"/>
      <c r="M44" s="9"/>
    </row>
    <row r="45" spans="1:16" ht="13.5" customHeight="1">
      <c r="A45" s="3" t="s">
        <v>126</v>
      </c>
      <c r="B45" s="3" t="s">
        <v>114</v>
      </c>
      <c r="C45" s="4" t="s">
        <v>13</v>
      </c>
      <c r="D45" s="4" t="s">
        <v>127</v>
      </c>
      <c r="E45" s="4" t="s">
        <v>128</v>
      </c>
      <c r="F45" s="5">
        <v>7451237.3700000001</v>
      </c>
      <c r="G45" s="5">
        <v>-29731298.23</v>
      </c>
      <c r="H45" s="5">
        <v>-22280060.859999999</v>
      </c>
      <c r="J45" s="10"/>
      <c r="K45" s="10"/>
      <c r="L45" s="10"/>
      <c r="M45" s="9"/>
    </row>
    <row r="46" spans="1:16" ht="13.5" customHeight="1">
      <c r="A46" s="3" t="s">
        <v>129</v>
      </c>
      <c r="B46" s="3" t="s">
        <v>114</v>
      </c>
      <c r="C46" s="4" t="s">
        <v>13</v>
      </c>
      <c r="D46" s="4" t="s">
        <v>130</v>
      </c>
      <c r="E46" s="4" t="s">
        <v>131</v>
      </c>
      <c r="F46" s="5">
        <v>3294242.37</v>
      </c>
      <c r="G46" s="5">
        <v>-6074237.79</v>
      </c>
      <c r="H46" s="5">
        <v>-2779995.42</v>
      </c>
      <c r="J46" s="10"/>
      <c r="K46" s="10"/>
      <c r="L46" s="10"/>
      <c r="M46" s="9"/>
    </row>
    <row r="47" spans="1:16" ht="13.5" customHeight="1">
      <c r="A47" s="3" t="s">
        <v>132</v>
      </c>
      <c r="B47" s="3" t="s">
        <v>114</v>
      </c>
      <c r="C47" s="4" t="s">
        <v>13</v>
      </c>
      <c r="D47" s="4" t="s">
        <v>133</v>
      </c>
      <c r="E47" s="4" t="s">
        <v>134</v>
      </c>
      <c r="F47" s="5">
        <v>10595889.66</v>
      </c>
      <c r="G47" s="5">
        <v>-8241583.8699999992</v>
      </c>
      <c r="H47" s="5">
        <v>2354305.79</v>
      </c>
      <c r="J47" s="10"/>
      <c r="K47" s="10"/>
      <c r="L47" s="10"/>
      <c r="M47" s="9"/>
    </row>
    <row r="48" spans="1:16" ht="13.5" customHeight="1">
      <c r="A48" s="3" t="s">
        <v>135</v>
      </c>
      <c r="B48" s="3" t="s">
        <v>114</v>
      </c>
      <c r="C48" s="4" t="s">
        <v>13</v>
      </c>
      <c r="D48" s="4" t="s">
        <v>136</v>
      </c>
      <c r="E48" s="4" t="s">
        <v>137</v>
      </c>
      <c r="F48" s="5">
        <v>5006311.91</v>
      </c>
      <c r="G48" s="5">
        <v>-6293748.3199999994</v>
      </c>
      <c r="H48" s="5">
        <v>-1287436.4099999999</v>
      </c>
      <c r="J48" s="10"/>
      <c r="K48" s="10"/>
      <c r="L48" s="10"/>
      <c r="M48" s="9"/>
    </row>
    <row r="49" spans="1:13" ht="13.5" customHeight="1">
      <c r="A49" s="3" t="s">
        <v>138</v>
      </c>
      <c r="B49" s="3" t="s">
        <v>114</v>
      </c>
      <c r="C49" s="4" t="s">
        <v>13</v>
      </c>
      <c r="D49" s="4" t="s">
        <v>139</v>
      </c>
      <c r="E49" s="4" t="s">
        <v>140</v>
      </c>
      <c r="F49" s="5">
        <v>84137911.299999997</v>
      </c>
      <c r="G49" s="5">
        <v>-27527774.890000001</v>
      </c>
      <c r="H49" s="5">
        <v>56610136.410000004</v>
      </c>
      <c r="J49" s="10"/>
      <c r="K49" s="10"/>
      <c r="L49" s="10"/>
      <c r="M49" s="9"/>
    </row>
    <row r="50" spans="1:13" ht="13.5" customHeight="1">
      <c r="A50" s="3" t="s">
        <v>141</v>
      </c>
      <c r="B50" s="3" t="s">
        <v>114</v>
      </c>
      <c r="C50" s="4" t="s">
        <v>13</v>
      </c>
      <c r="D50" s="4" t="s">
        <v>142</v>
      </c>
      <c r="E50" s="4" t="s">
        <v>143</v>
      </c>
      <c r="F50" s="5">
        <v>3476918.65</v>
      </c>
      <c r="G50" s="5">
        <v>-634857.94000000006</v>
      </c>
      <c r="H50" s="5">
        <v>2842060.71</v>
      </c>
      <c r="J50" s="10"/>
      <c r="K50" s="10"/>
      <c r="L50" s="10"/>
      <c r="M50" s="9"/>
    </row>
    <row r="51" spans="1:13" ht="13.5" customHeight="1">
      <c r="A51" s="3" t="s">
        <v>144</v>
      </c>
      <c r="B51" s="3" t="s">
        <v>114</v>
      </c>
      <c r="C51" s="4" t="s">
        <v>13</v>
      </c>
      <c r="D51" s="4" t="s">
        <v>145</v>
      </c>
      <c r="E51" s="4" t="s">
        <v>146</v>
      </c>
      <c r="F51" s="5">
        <v>6581693.25</v>
      </c>
      <c r="G51" s="5">
        <v>-766069.4</v>
      </c>
      <c r="H51" s="5">
        <v>5815623.8499999996</v>
      </c>
      <c r="J51" s="10"/>
      <c r="K51" s="10"/>
      <c r="L51" s="10"/>
      <c r="M51" s="9"/>
    </row>
    <row r="52" spans="1:13" ht="13.5" customHeight="1">
      <c r="A52" s="3" t="s">
        <v>147</v>
      </c>
      <c r="B52" s="3" t="s">
        <v>114</v>
      </c>
      <c r="C52" s="4" t="s">
        <v>13</v>
      </c>
      <c r="D52" s="4" t="s">
        <v>148</v>
      </c>
      <c r="E52" s="4" t="s">
        <v>149</v>
      </c>
      <c r="F52" s="5">
        <v>5310938.4300000006</v>
      </c>
      <c r="G52" s="5">
        <v>-3671403.4699999997</v>
      </c>
      <c r="H52" s="5">
        <v>1639534.96</v>
      </c>
      <c r="J52" s="10"/>
      <c r="K52" s="10"/>
      <c r="L52" s="10"/>
      <c r="M52" s="9"/>
    </row>
    <row r="53" spans="1:13" ht="13.5" customHeight="1">
      <c r="A53" s="3" t="s">
        <v>150</v>
      </c>
      <c r="B53" s="3" t="s">
        <v>114</v>
      </c>
      <c r="C53" s="4" t="s">
        <v>13</v>
      </c>
      <c r="D53" s="4" t="s">
        <v>151</v>
      </c>
      <c r="E53" s="4" t="s">
        <v>152</v>
      </c>
      <c r="F53" s="5">
        <v>949543.15999999992</v>
      </c>
      <c r="G53" s="5">
        <v>-104670.90999999999</v>
      </c>
      <c r="H53" s="5">
        <v>844872.25</v>
      </c>
      <c r="J53" s="10"/>
      <c r="K53" s="10"/>
      <c r="L53" s="10"/>
      <c r="M53" s="9"/>
    </row>
    <row r="54" spans="1:13" ht="13.5" customHeight="1">
      <c r="A54" s="3" t="s">
        <v>153</v>
      </c>
      <c r="B54" s="3" t="s">
        <v>114</v>
      </c>
      <c r="C54" s="4" t="s">
        <v>13</v>
      </c>
      <c r="D54" s="4" t="s">
        <v>154</v>
      </c>
      <c r="E54" s="4" t="s">
        <v>155</v>
      </c>
      <c r="F54" s="5">
        <v>5093553.54</v>
      </c>
      <c r="G54" s="5">
        <v>-3788063.3299999996</v>
      </c>
      <c r="H54" s="5">
        <v>1305490.21</v>
      </c>
      <c r="J54" s="10"/>
      <c r="K54" s="10"/>
      <c r="L54" s="10"/>
      <c r="M54" s="9"/>
    </row>
    <row r="55" spans="1:13" ht="13.5" customHeight="1">
      <c r="A55" s="3" t="s">
        <v>156</v>
      </c>
      <c r="B55" s="3" t="s">
        <v>114</v>
      </c>
      <c r="C55" s="4" t="s">
        <v>13</v>
      </c>
      <c r="D55" s="4" t="s">
        <v>157</v>
      </c>
      <c r="E55" s="4" t="s">
        <v>158</v>
      </c>
      <c r="F55" s="5">
        <v>643604.68000000005</v>
      </c>
      <c r="G55" s="5">
        <v>-535548.53999999992</v>
      </c>
      <c r="H55" s="5">
        <v>108056.14</v>
      </c>
      <c r="J55" s="10"/>
      <c r="K55" s="10"/>
      <c r="L55" s="10"/>
    </row>
    <row r="56" spans="1:13" ht="13.5" customHeight="1">
      <c r="A56" s="6"/>
      <c r="B56" s="6"/>
      <c r="C56" s="6"/>
      <c r="D56" s="6"/>
      <c r="E56" s="7" t="s">
        <v>159</v>
      </c>
      <c r="F56" s="11">
        <f>SUM(F9:F55)</f>
        <v>671435030.57999969</v>
      </c>
      <c r="G56" s="11">
        <f>SUM(G9:G55)</f>
        <v>-491483151.55000007</v>
      </c>
      <c r="H56" s="11">
        <f>SUM(H9:H55)</f>
        <v>179951879.03</v>
      </c>
      <c r="L56" s="10"/>
    </row>
    <row r="57" spans="1:13" ht="93.75" customHeight="1">
      <c r="F57" s="10"/>
      <c r="G57" s="10"/>
      <c r="H57" s="10"/>
      <c r="J57" s="10"/>
      <c r="K57" s="10"/>
    </row>
    <row r="58" spans="1:13" ht="54" customHeight="1">
      <c r="F58" s="10"/>
      <c r="G58" s="10"/>
      <c r="H58" s="10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7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subject/>
  <dc:creator>Crystal Decisions</dc:creator>
  <cp:keywords/>
  <dc:description>Powered by Crystal</dc:description>
  <cp:lastModifiedBy>X</cp:lastModifiedBy>
  <cp:revision/>
  <dcterms:created xsi:type="dcterms:W3CDTF">2021-08-09T14:15:08Z</dcterms:created>
  <dcterms:modified xsi:type="dcterms:W3CDTF">2023-02-03T13:55:44Z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